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496B6B7A-4E04-41BF-B30A-3EC7F7BFFD2F}" xr6:coauthVersionLast="40" xr6:coauthVersionMax="40" xr10:uidLastSave="{00000000-0000-0000-0000-000000000000}"/>
  <bookViews>
    <workbookView xWindow="0" yWindow="0" windowWidth="22260" windowHeight="12645" activeTab="7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9" l="1"/>
  <c r="G34" i="9"/>
  <c r="D34" i="9"/>
  <c r="J32" i="9"/>
  <c r="D32" i="9"/>
  <c r="J29" i="9"/>
  <c r="D29" i="9"/>
  <c r="J26" i="9"/>
  <c r="D26" i="9"/>
  <c r="J25" i="9"/>
  <c r="D25" i="9"/>
  <c r="J24" i="9"/>
  <c r="G24" i="9"/>
  <c r="D24" i="9"/>
  <c r="J23" i="9"/>
  <c r="G23" i="9"/>
  <c r="D23" i="9"/>
  <c r="J21" i="9"/>
  <c r="D21" i="9"/>
  <c r="J20" i="9"/>
  <c r="G20" i="9"/>
  <c r="D20" i="9"/>
  <c r="J19" i="9"/>
  <c r="D19" i="9"/>
  <c r="J18" i="9"/>
  <c r="G18" i="9"/>
  <c r="D18" i="9"/>
  <c r="J15" i="9"/>
  <c r="D15" i="9"/>
  <c r="J13" i="9"/>
  <c r="D13" i="9"/>
  <c r="J11" i="9"/>
  <c r="D11" i="9"/>
  <c r="J10" i="9"/>
  <c r="D10" i="9"/>
  <c r="J9" i="9"/>
  <c r="G9" i="9"/>
  <c r="D9" i="9"/>
  <c r="J8" i="9"/>
  <c r="D8" i="9"/>
  <c r="J34" i="10"/>
  <c r="G34" i="10"/>
  <c r="D34" i="10"/>
  <c r="J30" i="10"/>
  <c r="D30" i="10"/>
  <c r="J25" i="10"/>
  <c r="D25" i="10"/>
  <c r="J24" i="10"/>
  <c r="D24" i="10"/>
  <c r="J23" i="10"/>
  <c r="D23" i="10"/>
  <c r="J22" i="10"/>
  <c r="D22" i="10"/>
  <c r="J20" i="10"/>
  <c r="G20" i="10"/>
  <c r="D20" i="10"/>
  <c r="J18" i="10"/>
  <c r="G18" i="10"/>
  <c r="D18" i="10"/>
  <c r="J16" i="10"/>
  <c r="G16" i="10"/>
  <c r="D16" i="10"/>
  <c r="J14" i="10"/>
  <c r="D14" i="10"/>
  <c r="J9" i="10"/>
  <c r="D9" i="10"/>
  <c r="J8" i="10"/>
  <c r="G8" i="10"/>
  <c r="D8" i="10"/>
  <c r="J34" i="7"/>
  <c r="G34" i="7"/>
  <c r="D34" i="7"/>
  <c r="J32" i="7"/>
  <c r="D32" i="7"/>
  <c r="G31" i="7"/>
  <c r="D31" i="7"/>
  <c r="J30" i="7"/>
  <c r="D30" i="7"/>
  <c r="J29" i="7"/>
  <c r="D29" i="7"/>
  <c r="J28" i="7"/>
  <c r="D28" i="7"/>
  <c r="J26" i="7"/>
  <c r="D26" i="7"/>
  <c r="J25" i="7"/>
  <c r="D25" i="7"/>
  <c r="J23" i="7"/>
  <c r="G23" i="7"/>
  <c r="D23" i="7"/>
  <c r="J22" i="7"/>
  <c r="D22" i="7"/>
  <c r="J21" i="7"/>
  <c r="D21" i="7"/>
  <c r="J20" i="7"/>
  <c r="D20" i="7"/>
  <c r="J17" i="7"/>
  <c r="D17" i="7"/>
  <c r="J16" i="7"/>
  <c r="D16" i="7"/>
  <c r="J15" i="7"/>
  <c r="D15" i="7"/>
  <c r="J14" i="7"/>
  <c r="D14" i="7"/>
  <c r="J12" i="7"/>
  <c r="D12" i="7"/>
  <c r="J11" i="7"/>
  <c r="G11" i="7"/>
  <c r="D11" i="7"/>
  <c r="J10" i="7"/>
  <c r="D10" i="7"/>
  <c r="J34" i="12"/>
  <c r="G34" i="12"/>
  <c r="D34" i="12"/>
  <c r="J32" i="12"/>
  <c r="D32" i="12"/>
  <c r="J31" i="12"/>
  <c r="G31" i="12"/>
  <c r="D31" i="12"/>
  <c r="D30" i="12"/>
  <c r="J29" i="12"/>
  <c r="D29" i="12"/>
  <c r="J28" i="12"/>
  <c r="D28" i="12"/>
  <c r="D27" i="12"/>
  <c r="J26" i="12"/>
  <c r="D26" i="12"/>
  <c r="J25" i="12"/>
  <c r="D25" i="12"/>
  <c r="J24" i="12"/>
  <c r="D24" i="12"/>
  <c r="J23" i="12"/>
  <c r="D23" i="12"/>
  <c r="J22" i="12"/>
  <c r="D22" i="12"/>
  <c r="J21" i="12"/>
  <c r="D21" i="12"/>
  <c r="J20" i="12"/>
  <c r="D20" i="12"/>
  <c r="J19" i="12"/>
  <c r="D19" i="12"/>
  <c r="J18" i="12"/>
  <c r="D18" i="12"/>
  <c r="J17" i="12"/>
  <c r="D17" i="12"/>
  <c r="J16" i="12"/>
  <c r="D16" i="12"/>
  <c r="J15" i="12"/>
  <c r="D15" i="12"/>
  <c r="J14" i="12"/>
  <c r="D14" i="12"/>
  <c r="J13" i="12"/>
  <c r="D13" i="12"/>
  <c r="J12" i="12"/>
  <c r="D12" i="12"/>
  <c r="D11" i="12"/>
  <c r="J10" i="12"/>
  <c r="D10" i="12"/>
  <c r="J9" i="12"/>
  <c r="D9" i="12"/>
  <c r="J8" i="12"/>
  <c r="D8" i="12"/>
  <c r="J34" i="6"/>
  <c r="G34" i="6"/>
  <c r="D34" i="6"/>
  <c r="J32" i="6"/>
  <c r="D32" i="6"/>
  <c r="J31" i="6"/>
  <c r="G31" i="6"/>
  <c r="D31" i="6"/>
  <c r="J30" i="6"/>
  <c r="G30" i="6"/>
  <c r="D30" i="6"/>
  <c r="J29" i="6"/>
  <c r="D29" i="6"/>
  <c r="J28" i="6"/>
  <c r="G28" i="6"/>
  <c r="D28" i="6"/>
  <c r="J27" i="6"/>
  <c r="D27" i="6"/>
  <c r="J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D21" i="6"/>
  <c r="J20" i="6"/>
  <c r="G20" i="6"/>
  <c r="D20" i="6"/>
  <c r="J19" i="6"/>
  <c r="G19" i="6"/>
  <c r="D19" i="6"/>
  <c r="J18" i="6"/>
  <c r="D18" i="6"/>
  <c r="J17" i="6"/>
  <c r="G17" i="6"/>
  <c r="D17" i="6"/>
  <c r="J16" i="6"/>
  <c r="G16" i="6"/>
  <c r="D16" i="6"/>
  <c r="J15" i="6"/>
  <c r="G15" i="6"/>
  <c r="D15" i="6"/>
  <c r="J14" i="6"/>
  <c r="D14" i="6"/>
  <c r="J13" i="6"/>
  <c r="D13" i="6"/>
  <c r="J12" i="6"/>
  <c r="D12" i="6"/>
  <c r="J11" i="6"/>
  <c r="G11" i="6"/>
  <c r="D11" i="6"/>
  <c r="J10" i="6"/>
  <c r="D10" i="6"/>
  <c r="J9" i="6"/>
  <c r="G9" i="6"/>
  <c r="D9" i="6"/>
  <c r="J8" i="6"/>
  <c r="G8" i="6"/>
  <c r="D8" i="6"/>
  <c r="J34" i="13"/>
  <c r="G34" i="13"/>
  <c r="D34" i="13"/>
  <c r="J32" i="13"/>
  <c r="D32" i="13"/>
  <c r="J31" i="13"/>
  <c r="G31" i="13"/>
  <c r="D31" i="13"/>
  <c r="J30" i="13"/>
  <c r="G30" i="13"/>
  <c r="D30" i="13"/>
  <c r="J29" i="13"/>
  <c r="D29" i="13"/>
  <c r="J28" i="13"/>
  <c r="G28" i="13"/>
  <c r="D28" i="13"/>
  <c r="J27" i="13"/>
  <c r="D27" i="13"/>
  <c r="J26" i="13"/>
  <c r="D26" i="13"/>
  <c r="J25" i="13"/>
  <c r="G25" i="13"/>
  <c r="D25" i="13"/>
  <c r="J24" i="13"/>
  <c r="D24" i="13"/>
  <c r="J23" i="13"/>
  <c r="G23" i="13"/>
  <c r="D23" i="13"/>
  <c r="J22" i="13"/>
  <c r="D22" i="13"/>
  <c r="J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G16" i="13"/>
  <c r="D16" i="13"/>
  <c r="J15" i="13"/>
  <c r="G15" i="13"/>
  <c r="D15" i="13"/>
  <c r="J14" i="13"/>
  <c r="G14" i="13"/>
  <c r="D14" i="13"/>
  <c r="J12" i="13"/>
  <c r="D12" i="13"/>
  <c r="J11" i="13"/>
  <c r="G11" i="13"/>
  <c r="D11" i="13"/>
  <c r="J10" i="13"/>
  <c r="G10" i="13"/>
  <c r="D10" i="13"/>
  <c r="J9" i="13"/>
  <c r="D9" i="13"/>
  <c r="J8" i="13"/>
  <c r="G8" i="13"/>
  <c r="D8" i="13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4" i="11"/>
  <c r="J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4" i="11"/>
  <c r="G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4" i="11"/>
  <c r="D8" i="11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J16" i="14"/>
  <c r="G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M34" i="16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<sst xmlns="http://schemas.openxmlformats.org/spreadsheetml/2006/main" count="829" uniqueCount="274">
  <si>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</si>
  <si>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</si>
  <si>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</si>
  <si>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</si>
  <si>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</si>
  <si>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</si>
  <si>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</si>
  <si>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</si>
  <si>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</si>
  <si>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</si>
  <si>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</si>
  <si>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</si>
  <si>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</si>
  <si>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</si>
  <si>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</si>
  <si>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</si>
  <si>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</si>
  <si>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</si>
  <si>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</si>
  <si>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</si>
  <si>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</si>
  <si>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</si>
  <si>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</si>
  <si>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</si>
  <si>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</si>
  <si>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</si>
  <si>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</si>
  <si>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</si>
  <si>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</si>
  <si>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</si>
  <si>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</si>
  <si>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</si>
  <si>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</si>
  <si>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</si>
  <si>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</si>
  <si>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</si>
  <si>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ріст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</si>
  <si>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</si>
  <si>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</si>
  <si>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</si>
  <si>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</si>
  <si>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</si>
  <si>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</si>
  <si>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</si>
  <si>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</si>
  <si>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2019</t>
  </si>
  <si>
    <t>Усього ДТП з постраждалими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</si>
  <si>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</si>
  <si>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</si>
  <si>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</si>
  <si>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</si>
  <si>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</si>
  <si>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</si>
  <si>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</si>
  <si>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</si>
  <si>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</si>
  <si>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</si>
  <si>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</si>
  <si>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</si>
  <si>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</si>
  <si>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КЕРУВАННЯ ТРАНСПОРТНИМ ЗАСОБОМ У НЕТВЕРЕЗОМУ СТАНІ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</si>
  <si>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</si>
  <si>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</si>
  <si>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</si>
  <si>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</si>
  <si>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</si>
  <si>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</si>
  <si>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</si>
  <si>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</si>
  <si>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</si>
  <si>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</si>
  <si>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</si>
  <si>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</si>
  <si>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</si>
  <si>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</si>
  <si>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</si>
  <si>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</si>
  <si>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</si>
  <si>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</si>
  <si>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</si>
  <si>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</si>
  <si>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</si>
  <si>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</si>
  <si>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</si>
  <si>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</si>
  <si>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</si>
  <si>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</si>
  <si>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</si>
  <si>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</si>
  <si>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</si>
  <si>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ДТП з постраждалими, скоєнi з вини водіїв автобусів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</si>
  <si>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</si>
  <si>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</si>
  <si>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</si>
  <si>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</si>
  <si>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</si>
  <si>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</si>
  <si>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</si>
  <si>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</si>
  <si>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H-12 Суми - Полтава</t>
  </si>
  <si>
    <t>H-12-01 Обхід м. Суми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</si>
  <si>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</si>
  <si>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</si>
  <si>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</si>
  <si>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</si>
  <si>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</si>
  <si>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</si>
  <si>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</si>
  <si>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</si>
  <si>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</si>
  <si>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</si>
  <si>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</si>
  <si>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</si>
  <si>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</si>
  <si>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</si>
  <si>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</si>
  <si>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</si>
  <si>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</si>
  <si>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</si>
  <si>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</si>
  <si>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</si>
  <si>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</si>
  <si>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</si>
  <si>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</si>
  <si>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</si>
  <si>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</si>
  <si>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</si>
  <si>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</si>
  <si>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</si>
  <si>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</si>
  <si>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</si>
  <si>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</si>
  <si>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</si>
  <si>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</si>
  <si>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</si>
  <si>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</si>
  <si>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</si>
  <si>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</si>
  <si>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</si>
  <si>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</si>
  <si>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</si>
  <si>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</si>
  <si>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M-21-02 під`їзд до м. Бердичева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</si>
  <si>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</si>
  <si>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</si>
  <si>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</si>
  <si>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</si>
  <si>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</si>
  <si>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</si>
  <si>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</si>
  <si>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</si>
  <si>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</si>
  <si>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</si>
  <si>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</si>
  <si>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</si>
  <si>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</si>
  <si>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</si>
  <si>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</si>
  <si>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</si>
  <si>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</si>
  <si>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</si>
  <si>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</si>
  <si>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</si>
  <si>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</si>
  <si>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</si>
  <si>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</si>
  <si>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</si>
  <si>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</si>
  <si>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</si>
  <si>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</si>
  <si>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</si>
  <si>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</si>
  <si>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</si>
  <si>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</si>
  <si>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</si>
  <si>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</si>
  <si>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</si>
  <si>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</si>
  <si>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</si>
  <si>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</si>
  <si>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</si>
  <si>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</si>
  <si>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</si>
  <si>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</si>
  <si>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</si>
  <si>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</si>
  <si>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</si>
  <si>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</si>
  <si>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</si>
  <si>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</si>
  <si>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</si>
  <si>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</si>
  <si>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</si>
  <si>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ДТП  з постраждалими  на автодорогах державного значення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</si>
  <si>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</si>
  <si>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</si>
  <si>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</si>
  <si>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</si>
  <si>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</si>
  <si>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</si>
  <si>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</si>
  <si>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</si>
  <si>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</si>
  <si>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</si>
  <si>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</si>
  <si>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</si>
  <si>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</si>
  <si>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</si>
  <si>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</si>
  <si>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</si>
  <si>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</si>
  <si>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</si>
  <si>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</si>
  <si>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</si>
  <si>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</si>
  <si>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</si>
  <si>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</si>
  <si>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</si>
  <si>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</si>
  <si>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</si>
  <si>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</si>
  <si>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ДТП з постраждалими, скоєні за умов незадовільного стану вулиць</t>
  </si>
  <si>
    <t xml:space="preserve"> ДТП з постраждалими, скоєні за умов незадовільного стану доріг</t>
  </si>
  <si>
    <t>ДТП з потерпілими з вини дітей</t>
  </si>
  <si>
    <t>усього ДТП з потерпілими з вини дітей</t>
  </si>
  <si>
    <t>ДТП з постраждалими, скоєнi з вини дітей</t>
  </si>
  <si>
    <t>ДТП з постраждалими, скоєнi з вини пішоходів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</si>
  <si>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</si>
  <si>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</si>
  <si>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</si>
  <si>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</si>
  <si>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</si>
  <si>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</si>
  <si>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</si>
  <si>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</si>
  <si>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</si>
  <si>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</si>
  <si>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</si>
  <si>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</si>
  <si>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</si>
  <si>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 ДТП, скоєнi за учаcтю дітей (постраждалі в ДТП діти віком до 18 років) 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</si>
  <si>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</si>
  <si>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</si>
  <si>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</si>
  <si>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</si>
  <si>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</si>
  <si>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</si>
  <si>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7. ДТП з постраждалими у населених пунктах</t>
  </si>
  <si>
    <t>8. ДТП з постраждалими на дорогах</t>
  </si>
  <si>
    <t>9. ДТП з постраждалими, скоєнi з участі пішоходів</t>
  </si>
  <si>
    <t>10. ДТП з постраждалими, скоєнi з вини пішоходів</t>
  </si>
  <si>
    <t xml:space="preserve">11.  ДТП з постраждалими скоєнi за учаcтю дітей  (постраждалі в ДТП діти віком до 18 років) </t>
  </si>
  <si>
    <t xml:space="preserve">12.  ДТП, скоєнi з вини дітей (постраждалі в ДТП діти віком до 18 років) </t>
  </si>
  <si>
    <t>13. ДТП з постраждалими, скоєнi з вини водіїв автобусів</t>
  </si>
  <si>
    <t>14. ДТП з постраждалими, скоєні за умов незадовільного стану доріг</t>
  </si>
  <si>
    <t>15. ДТП з постраждалими, скоєні за умов незадовільного стану вулиць</t>
  </si>
  <si>
    <t>ДТП з постраждалими за участі пішоходів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</si>
  <si>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</si>
  <si>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</si>
  <si>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</si>
  <si>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</si>
  <si>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</si>
  <si>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</si>
  <si>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ПДР ПІШОХОДАМИ У НЕТВЕРЕЗОМУ СТАНІ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</si>
  <si>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</si>
  <si>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</si>
  <si>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зниж.</t>
  </si>
  <si>
    <r>
      <t xml:space="preserve">ВСЬОГО </t>
    </r>
    <r>
      <rPr>
        <b/>
        <sz val="12"/>
        <color rgb="FF000000"/>
        <rFont val="Times New Roman"/>
        <family val="1"/>
        <charset val="204"/>
      </rPr>
      <t>по Україні</t>
    </r>
  </si>
  <si>
    <t>ДТП з потерпілими за учаcтю дітей</t>
  </si>
  <si>
    <t>усього ДТП з потерпілими за учаcтю дітей</t>
  </si>
  <si>
    <t xml:space="preserve">за період з 01.01.2020 по 30.06.2020 </t>
  </si>
  <si>
    <t>за червень 2020 року</t>
  </si>
  <si>
    <t>за період з 01.01.2020 по 30.06.2020</t>
  </si>
  <si>
    <t>ДТП з загиблими та/або травмованими у населених пунктах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</si>
</sst>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Arial Cyr"/>
    </font>
    <font>
      <sz val="11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57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Fill="0" applyAlignment="0" applyProtection="0">
      <alignment horizontal="center" vertical="center" wrapText="1"/>
    </xf>
    <xf numFmtId="0" fontId="6" fillId="0" borderId="0"/>
    <xf numFmtId="0" fontId="10" fillId="0" borderId="0" applyNumberFormat="0" applyFill="0" applyBorder="0" applyAlignment="0" applyProtection="0"/>
    <xf numFmtId="0" fontId="14" fillId="0" borderId="0"/>
  </cellStyleXfs>
  <cellXfs count="214">
    <xf numFmtId="0" fontId="0" fillId="0" borderId="0" xfId="0"/>
    <xf numFmtId="0" fontId="2" fillId="0" borderId="0" xfId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3" borderId="14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4" fillId="0" borderId="21" xfId="1" applyFont="1" applyFill="1" applyBorder="1" applyAlignment="1" applyProtection="1">
      <alignment horizontal="left" vertical="center" wrapText="1"/>
    </xf>
    <xf numFmtId="0" fontId="7" fillId="0" borderId="21" xfId="1" applyFont="1" applyFill="1" applyBorder="1" applyAlignment="1" applyProtection="1">
      <alignment horizontal="right" vertical="center" wrapText="1"/>
    </xf>
    <xf numFmtId="0" fontId="7" fillId="0" borderId="1" xfId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10" borderId="2" xfId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1" fontId="21" fillId="0" borderId="3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0" fontId="22" fillId="0" borderId="21" xfId="1" applyFont="1" applyFill="1" applyBorder="1" applyAlignment="1" applyProtection="1">
      <alignment horizontal="left" vertical="center" wrapText="1"/>
    </xf>
    <xf numFmtId="0" fontId="26" fillId="0" borderId="21" xfId="1" applyFont="1" applyFill="1" applyBorder="1" applyAlignment="1" applyProtection="1">
      <alignment horizontal="right" vertical="center" wrapText="1"/>
    </xf>
    <xf numFmtId="0" fontId="26" fillId="0" borderId="21" xfId="1" applyFont="1" applyFill="1" applyBorder="1" applyAlignment="1" applyProtection="1">
      <alignment horizontal="center" vertical="center" wrapText="1"/>
    </xf>
    <xf numFmtId="0" fontId="22" fillId="0" borderId="22" xfId="1" applyFont="1" applyFill="1" applyBorder="1" applyAlignment="1" applyProtection="1">
      <alignment horizontal="left" vertical="center" wrapText="1"/>
    </xf>
    <xf numFmtId="0" fontId="22" fillId="0" borderId="23" xfId="1" applyFont="1" applyFill="1" applyBorder="1" applyAlignment="1" applyProtection="1">
      <alignment horizontal="left" vertical="center" wrapText="1"/>
    </xf>
    <xf numFmtId="0" fontId="26" fillId="0" borderId="24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31" fillId="0" borderId="3" xfId="1" applyNumberFormat="1" applyFont="1" applyFill="1" applyBorder="1" applyAlignment="1" applyProtection="1">
      <alignment horizontal="right" vertical="center" wrapText="1"/>
    </xf>
    <xf numFmtId="0" fontId="4" fillId="0" borderId="33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4" fillId="0" borderId="3" xfId="1" applyFont="1" applyBorder="1" applyAlignment="1"/>
    <xf numFmtId="0" fontId="4" fillId="0" borderId="3" xfId="2" applyFont="1" applyBorder="1" applyAlignment="1"/>
    <xf numFmtId="0" fontId="5" fillId="0" borderId="3" xfId="0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>
      <alignment horizontal="right"/>
    </xf>
    <xf numFmtId="0" fontId="4" fillId="6" borderId="30" xfId="1" applyFont="1" applyFill="1" applyBorder="1" applyAlignment="1" applyProtection="1">
      <alignment horizontal="center" vertical="center" wrapText="1"/>
    </xf>
    <xf numFmtId="0" fontId="12" fillId="5" borderId="30" xfId="1" applyFont="1" applyFill="1" applyBorder="1" applyAlignment="1" applyProtection="1">
      <alignment horizontal="center" vertical="center"/>
    </xf>
    <xf numFmtId="164" fontId="33" fillId="0" borderId="3" xfId="3" applyNumberFormat="1" applyFont="1" applyBorder="1" applyAlignment="1">
      <alignment horizontal="center" vertical="center" wrapText="1"/>
    </xf>
    <xf numFmtId="164" fontId="32" fillId="0" borderId="3" xfId="3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/>
    </xf>
    <xf numFmtId="0" fontId="26" fillId="7" borderId="3" xfId="0" applyNumberFormat="1" applyFont="1" applyFill="1" applyBorder="1" applyAlignment="1">
      <alignment horizontal="center" vertical="center"/>
    </xf>
    <xf numFmtId="49" fontId="13" fillId="8" borderId="30" xfId="0" applyNumberFormat="1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4" fillId="9" borderId="30" xfId="1" applyFont="1" applyFill="1" applyBorder="1" applyAlignment="1" applyProtection="1">
      <alignment horizontal="center" vertical="center" wrapText="1"/>
    </xf>
    <xf numFmtId="0" fontId="12" fillId="8" borderId="30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19" fillId="0" borderId="3" xfId="1" applyFont="1" applyFill="1" applyBorder="1" applyAlignment="1" applyProtection="1">
      <alignment horizontal="right" vertical="center" wrapText="1"/>
    </xf>
    <xf numFmtId="0" fontId="20" fillId="0" borderId="3" xfId="0" applyFont="1" applyFill="1" applyBorder="1" applyAlignment="1" applyProtection="1">
      <alignment horizontal="right" vertical="center" wrapText="1"/>
    </xf>
    <xf numFmtId="0" fontId="7" fillId="0" borderId="3" xfId="1" applyFont="1" applyFill="1" applyBorder="1" applyAlignment="1" applyProtection="1">
      <alignment horizontal="right" vertical="center" wrapText="1"/>
    </xf>
    <xf numFmtId="0" fontId="4" fillId="2" borderId="34" xfId="1" applyFont="1" applyFill="1" applyBorder="1" applyAlignment="1" applyProtection="1">
      <alignment horizontal="center" vertical="center" wrapText="1"/>
    </xf>
    <xf numFmtId="0" fontId="4" fillId="2" borderId="35" xfId="1" applyFont="1" applyFill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164" fontId="7" fillId="0" borderId="3" xfId="1" applyNumberFormat="1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38" fillId="0" borderId="0" xfId="0" applyFont="1"/>
    <xf numFmtId="1" fontId="7" fillId="4" borderId="3" xfId="1" applyNumberFormat="1" applyFont="1" applyFill="1" applyBorder="1" applyAlignment="1" applyProtection="1">
      <alignment vertical="center" wrapText="1"/>
    </xf>
    <xf numFmtId="0" fontId="37" fillId="0" borderId="3" xfId="3" applyFont="1" applyBorder="1" applyAlignment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/>
    </xf>
    <xf numFmtId="0" fontId="17" fillId="8" borderId="36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 wrapText="1"/>
    </xf>
    <xf numFmtId="0" fontId="37" fillId="0" borderId="40" xfId="3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164" fontId="24" fillId="0" borderId="3" xfId="3" applyNumberFormat="1" applyFont="1" applyBorder="1" applyAlignment="1">
      <alignment horizontal="center" vertical="center" wrapText="1"/>
    </xf>
    <xf numFmtId="164" fontId="23" fillId="0" borderId="3" xfId="3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 vertical="center"/>
    </xf>
    <xf numFmtId="0" fontId="7" fillId="8" borderId="15" xfId="1" applyFont="1" applyFill="1" applyBorder="1" applyAlignment="1" applyProtection="1">
      <alignment horizontal="center" vertical="center" wrapText="1"/>
    </xf>
    <xf numFmtId="0" fontId="7" fillId="8" borderId="44" xfId="1" applyFont="1" applyFill="1" applyBorder="1" applyAlignment="1" applyProtection="1">
      <alignment horizontal="right" vertical="center" wrapText="1"/>
    </xf>
    <xf numFmtId="0" fontId="7" fillId="8" borderId="44" xfId="1" applyFont="1" applyFill="1" applyBorder="1" applyAlignment="1">
      <alignment horizontal="right"/>
    </xf>
    <xf numFmtId="2" fontId="4" fillId="0" borderId="3" xfId="1" applyNumberFormat="1" applyFont="1" applyFill="1" applyBorder="1" applyAlignment="1" applyProtection="1">
      <alignment vertical="center" wrapText="1"/>
    </xf>
    <xf numFmtId="2" fontId="4" fillId="0" borderId="3" xfId="0" applyNumberFormat="1" applyFont="1" applyFill="1" applyBorder="1" applyAlignment="1" applyProtection="1">
      <alignment vertical="center" wrapText="1"/>
    </xf>
    <xf numFmtId="2" fontId="4" fillId="0" borderId="3" xfId="1" applyNumberFormat="1" applyFont="1" applyFill="1" applyBorder="1" applyAlignment="1" applyProtection="1">
      <alignment vertical="center"/>
    </xf>
    <xf numFmtId="164" fontId="42" fillId="0" borderId="3" xfId="1" applyNumberFormat="1" applyFont="1" applyFill="1" applyBorder="1" applyAlignment="1" applyProtection="1">
      <alignment vertical="center" wrapText="1"/>
    </xf>
    <xf numFmtId="164" fontId="42" fillId="0" borderId="3" xfId="0" applyNumberFormat="1" applyFont="1" applyFill="1" applyBorder="1" applyAlignment="1" applyProtection="1">
      <alignment vertical="center" wrapText="1"/>
    </xf>
    <xf numFmtId="164" fontId="42" fillId="0" borderId="3" xfId="1" applyNumberFormat="1" applyFont="1" applyFill="1" applyBorder="1" applyAlignment="1" applyProtection="1">
      <alignment vertical="center"/>
    </xf>
    <xf numFmtId="164" fontId="31" fillId="0" borderId="3" xfId="1" applyNumberFormat="1" applyFont="1" applyFill="1" applyBorder="1" applyAlignment="1" applyProtection="1">
      <alignment vertical="center"/>
    </xf>
    <xf numFmtId="164" fontId="31" fillId="0" borderId="3" xfId="1" applyNumberFormat="1" applyFont="1" applyFill="1" applyBorder="1" applyAlignment="1" applyProtection="1">
      <alignment vertical="center" wrapText="1"/>
    </xf>
    <xf numFmtId="164" fontId="31" fillId="0" borderId="3" xfId="0" applyNumberFormat="1" applyFont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horizontal="right" vertical="center" wrapText="1"/>
    </xf>
    <xf numFmtId="0" fontId="2" fillId="0" borderId="0" xfId="1" applyFill="1" applyAlignment="1" applyProtection="1">
      <alignment horizontal="right"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0" fontId="7" fillId="0" borderId="3" xfId="1" applyFont="1" applyBorder="1" applyAlignment="1"/>
    <xf numFmtId="0" fontId="43" fillId="0" borderId="3" xfId="1" applyFont="1" applyFill="1" applyBorder="1" applyAlignment="1" applyProtection="1">
      <alignment horizontal="right" vertical="center" wrapText="1"/>
    </xf>
    <xf numFmtId="164" fontId="44" fillId="0" borderId="3" xfId="1" applyNumberFormat="1" applyFont="1" applyFill="1" applyBorder="1" applyAlignment="1" applyProtection="1">
      <alignment vertical="center" wrapText="1"/>
    </xf>
    <xf numFmtId="0" fontId="45" fillId="0" borderId="3" xfId="0" applyFont="1" applyFill="1" applyBorder="1" applyAlignment="1" applyProtection="1">
      <alignment vertical="center" wrapText="1"/>
    </xf>
    <xf numFmtId="164" fontId="30" fillId="0" borderId="3" xfId="0" applyNumberFormat="1" applyFont="1" applyFill="1" applyBorder="1" applyAlignment="1" applyProtection="1">
      <alignment vertical="center" wrapText="1"/>
    </xf>
    <xf numFmtId="164" fontId="30" fillId="0" borderId="3" xfId="1" applyNumberFormat="1" applyFont="1" applyFill="1" applyBorder="1" applyAlignment="1" applyProtection="1">
      <alignment vertical="center" wrapText="1"/>
    </xf>
    <xf numFmtId="164" fontId="30" fillId="0" borderId="3" xfId="1" applyNumberFormat="1" applyFont="1" applyFill="1" applyBorder="1" applyAlignment="1" applyProtection="1">
      <alignment vertical="center"/>
    </xf>
    <xf numFmtId="164" fontId="44" fillId="4" borderId="3" xfId="1" applyNumberFormat="1" applyFont="1" applyFill="1" applyBorder="1" applyAlignment="1" applyProtection="1">
      <alignment vertical="center" wrapText="1"/>
    </xf>
    <xf numFmtId="164" fontId="30" fillId="4" borderId="3" xfId="0" applyNumberFormat="1" applyFont="1" applyFill="1" applyBorder="1" applyAlignment="1" applyProtection="1">
      <alignment vertical="center" wrapText="1"/>
    </xf>
    <xf numFmtId="164" fontId="30" fillId="4" borderId="3" xfId="1" applyNumberFormat="1" applyFont="1" applyFill="1" applyBorder="1" applyAlignment="1" applyProtection="1">
      <alignment vertical="center" wrapText="1"/>
    </xf>
    <xf numFmtId="164" fontId="30" fillId="4" borderId="3" xfId="1" applyNumberFormat="1" applyFont="1" applyFill="1" applyBorder="1" applyAlignment="1" applyProtection="1">
      <alignment vertical="center"/>
    </xf>
    <xf numFmtId="164" fontId="42" fillId="0" borderId="3" xfId="1" applyNumberFormat="1" applyFont="1" applyFill="1" applyBorder="1" applyAlignment="1" applyProtection="1">
      <alignment horizontal="right" vertical="center" wrapText="1"/>
    </xf>
    <xf numFmtId="0" fontId="4" fillId="11" borderId="3" xfId="1" applyFont="1" applyFill="1" applyBorder="1" applyAlignment="1">
      <alignment horizontal="right"/>
    </xf>
    <xf numFmtId="164" fontId="42" fillId="11" borderId="3" xfId="1" applyNumberFormat="1" applyFont="1" applyFill="1" applyBorder="1" applyAlignment="1" applyProtection="1">
      <alignment horizontal="right" vertical="center" wrapText="1"/>
    </xf>
    <xf numFmtId="164" fontId="31" fillId="11" borderId="3" xfId="1" applyNumberFormat="1" applyFont="1" applyFill="1" applyBorder="1" applyAlignment="1" applyProtection="1">
      <alignment horizontal="right" vertical="center" wrapText="1"/>
    </xf>
    <xf numFmtId="164" fontId="30" fillId="8" borderId="44" xfId="1" applyNumberFormat="1" applyFont="1" applyFill="1" applyBorder="1" applyAlignment="1" applyProtection="1">
      <alignment horizontal="right" vertical="center" wrapText="1"/>
    </xf>
    <xf numFmtId="164" fontId="44" fillId="8" borderId="44" xfId="1" applyNumberFormat="1" applyFont="1" applyFill="1" applyBorder="1" applyAlignment="1" applyProtection="1">
      <alignment horizontal="right" vertical="center" wrapText="1"/>
    </xf>
    <xf numFmtId="2" fontId="44" fillId="8" borderId="45" xfId="1" applyNumberFormat="1" applyFont="1" applyFill="1" applyBorder="1" applyAlignment="1" applyProtection="1">
      <alignment horizontal="right" vertical="center" wrapText="1"/>
    </xf>
    <xf numFmtId="0" fontId="4" fillId="0" borderId="37" xfId="1" applyFont="1" applyFill="1" applyBorder="1" applyAlignment="1" applyProtection="1">
      <alignment horizontal="right" vertical="center" wrapText="1"/>
    </xf>
    <xf numFmtId="2" fontId="4" fillId="0" borderId="37" xfId="1" applyNumberFormat="1" applyFont="1" applyFill="1" applyBorder="1" applyAlignment="1" applyProtection="1">
      <alignment horizontal="right" vertical="center" wrapText="1"/>
    </xf>
    <xf numFmtId="0" fontId="4" fillId="0" borderId="38" xfId="1" applyFont="1" applyFill="1" applyBorder="1" applyAlignment="1" applyProtection="1">
      <alignment horizontal="right" vertical="center" wrapText="1"/>
    </xf>
    <xf numFmtId="2" fontId="31" fillId="0" borderId="40" xfId="1" applyNumberFormat="1" applyFont="1" applyFill="1" applyBorder="1" applyAlignment="1" applyProtection="1">
      <alignment horizontal="right" vertical="center" wrapText="1"/>
    </xf>
    <xf numFmtId="2" fontId="42" fillId="0" borderId="40" xfId="1" applyNumberFormat="1" applyFont="1" applyFill="1" applyBorder="1" applyAlignment="1" applyProtection="1">
      <alignment horizontal="right" vertical="center" wrapText="1"/>
    </xf>
    <xf numFmtId="2" fontId="31" fillId="11" borderId="40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42" xfId="1" applyFont="1" applyFill="1" applyBorder="1" applyAlignment="1" applyProtection="1">
      <alignment horizontal="right" vertical="center" wrapText="1"/>
    </xf>
    <xf numFmtId="0" fontId="4" fillId="0" borderId="42" xfId="1" applyFont="1" applyBorder="1" applyAlignment="1">
      <alignment horizontal="right"/>
    </xf>
    <xf numFmtId="164" fontId="42" fillId="0" borderId="42" xfId="1" applyNumberFormat="1" applyFont="1" applyFill="1" applyBorder="1" applyAlignment="1" applyProtection="1">
      <alignment horizontal="right" vertical="center" wrapText="1"/>
    </xf>
    <xf numFmtId="164" fontId="4" fillId="0" borderId="42" xfId="1" applyNumberFormat="1" applyFont="1" applyFill="1" applyBorder="1" applyAlignment="1" applyProtection="1">
      <alignment horizontal="right" vertical="center" wrapText="1"/>
    </xf>
    <xf numFmtId="2" fontId="31" fillId="0" borderId="43" xfId="1" applyNumberFormat="1" applyFont="1" applyFill="1" applyBorder="1" applyAlignment="1" applyProtection="1">
      <alignment horizontal="right" vertical="center" wrapText="1"/>
    </xf>
    <xf numFmtId="0" fontId="18" fillId="0" borderId="46" xfId="0" applyFont="1" applyBorder="1" applyAlignment="1">
      <alignment vertical="center" wrapText="1"/>
    </xf>
    <xf numFmtId="0" fontId="37" fillId="0" borderId="30" xfId="3" applyFont="1" applyBorder="1" applyAlignment="1">
      <alignment horizontal="center" vertical="center" wrapText="1"/>
    </xf>
    <xf numFmtId="0" fontId="37" fillId="0" borderId="47" xfId="3" applyFont="1" applyBorder="1" applyAlignment="1">
      <alignment horizontal="center" vertical="center" wrapText="1"/>
    </xf>
    <xf numFmtId="0" fontId="34" fillId="8" borderId="48" xfId="0" applyFont="1" applyFill="1" applyBorder="1" applyAlignment="1">
      <alignment horizontal="center" vertical="center" wrapText="1"/>
    </xf>
    <xf numFmtId="3" fontId="40" fillId="8" borderId="44" xfId="0" applyNumberFormat="1" applyFont="1" applyFill="1" applyBorder="1" applyAlignment="1">
      <alignment horizontal="center" vertical="center" wrapText="1"/>
    </xf>
    <xf numFmtId="0" fontId="40" fillId="8" borderId="44" xfId="0" applyFont="1" applyFill="1" applyBorder="1" applyAlignment="1">
      <alignment horizontal="center" vertical="center" wrapText="1"/>
    </xf>
    <xf numFmtId="3" fontId="40" fillId="8" borderId="45" xfId="0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35" fillId="7" borderId="36" xfId="0" applyFont="1" applyFill="1" applyBorder="1" applyAlignment="1">
      <alignment vertical="center" wrapText="1"/>
    </xf>
    <xf numFmtId="0" fontId="4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35" fillId="7" borderId="39" xfId="0" applyFont="1" applyFill="1" applyBorder="1" applyAlignment="1">
      <alignment vertical="center" wrapText="1"/>
    </xf>
    <xf numFmtId="0" fontId="16" fillId="0" borderId="40" xfId="0" applyFont="1" applyBorder="1" applyAlignment="1">
      <alignment horizontal="center" vertical="center"/>
    </xf>
    <xf numFmtId="0" fontId="35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0" fontId="35" fillId="7" borderId="41" xfId="0" applyFont="1" applyFill="1" applyBorder="1" applyAlignment="1">
      <alignment vertical="center" wrapText="1"/>
    </xf>
    <xf numFmtId="0" fontId="46" fillId="0" borderId="4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3" fontId="34" fillId="8" borderId="44" xfId="0" applyNumberFormat="1" applyFont="1" applyFill="1" applyBorder="1" applyAlignment="1">
      <alignment horizontal="center" vertical="center" wrapText="1"/>
    </xf>
    <xf numFmtId="0" fontId="34" fillId="8" borderId="44" xfId="0" applyFont="1" applyFill="1" applyBorder="1" applyAlignment="1">
      <alignment horizontal="center" vertical="center" wrapText="1"/>
    </xf>
    <xf numFmtId="3" fontId="34" fillId="8" borderId="45" xfId="0" applyNumberFormat="1" applyFont="1" applyFill="1" applyBorder="1" applyAlignment="1">
      <alignment horizontal="center" vertical="center" wrapText="1"/>
    </xf>
    <xf numFmtId="0" fontId="40" fillId="8" borderId="4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7" xfId="0" applyBorder="1"/>
    <xf numFmtId="0" fontId="14" fillId="0" borderId="3" xfId="0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164" fontId="4" fillId="0" borderId="49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4" fillId="0" borderId="28" xfId="1" applyFont="1" applyFill="1" applyBorder="1" applyAlignment="1" applyProtection="1">
      <alignment horizontal="right" vertical="center" wrapText="1"/>
    </xf>
    <xf numFmtId="0" fontId="47" fillId="0" borderId="1" xfId="0" applyFont="1" applyFill="1" applyBorder="1" applyAlignment="1" applyProtection="1">
      <alignment horizontal="right" vertical="center" wrapText="1"/>
    </xf>
    <xf numFmtId="0" fontId="31" fillId="0" borderId="3" xfId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horizontal="right" vertical="center" wrapText="1"/>
    </xf>
    <xf numFmtId="164" fontId="39" fillId="0" borderId="3" xfId="0" applyNumberFormat="1" applyFont="1" applyBorder="1" applyAlignment="1">
      <alignment horizontal="center" vertical="center" wrapText="1"/>
    </xf>
    <xf numFmtId="0" fontId="21" fillId="0" borderId="36" xfId="1" applyFont="1" applyFill="1" applyBorder="1" applyAlignment="1" applyProtection="1">
      <alignment horizontal="left" vertical="center" wrapText="1"/>
    </xf>
    <xf numFmtId="0" fontId="0" fillId="0" borderId="38" xfId="0" applyBorder="1"/>
    <xf numFmtId="0" fontId="21" fillId="0" borderId="39" xfId="1" applyFont="1" applyFill="1" applyBorder="1" applyAlignment="1" applyProtection="1">
      <alignment horizontal="left" vertical="center" wrapText="1"/>
    </xf>
    <xf numFmtId="164" fontId="39" fillId="0" borderId="40" xfId="0" applyNumberFormat="1" applyFont="1" applyBorder="1" applyAlignment="1">
      <alignment horizontal="center" vertical="center" wrapText="1"/>
    </xf>
    <xf numFmtId="0" fontId="21" fillId="0" borderId="46" xfId="1" applyFont="1" applyFill="1" applyBorder="1" applyAlignment="1" applyProtection="1">
      <alignment horizontal="left" vertical="center" wrapText="1"/>
    </xf>
    <xf numFmtId="0" fontId="37" fillId="0" borderId="30" xfId="0" applyFont="1" applyBorder="1"/>
    <xf numFmtId="164" fontId="39" fillId="0" borderId="30" xfId="0" applyNumberFormat="1" applyFont="1" applyBorder="1" applyAlignment="1">
      <alignment horizontal="center" vertical="center" wrapText="1"/>
    </xf>
    <xf numFmtId="164" fontId="39" fillId="0" borderId="47" xfId="0" applyNumberFormat="1" applyFont="1" applyBorder="1" applyAlignment="1">
      <alignment horizontal="center" vertical="center" wrapText="1"/>
    </xf>
    <xf numFmtId="0" fontId="25" fillId="0" borderId="48" xfId="1" applyFont="1" applyFill="1" applyBorder="1" applyAlignment="1" applyProtection="1">
      <alignment horizontal="left" vertical="center" wrapText="1"/>
    </xf>
    <xf numFmtId="0" fontId="41" fillId="0" borderId="44" xfId="0" applyFont="1" applyBorder="1" applyAlignment="1">
      <alignment horizontal="center" vertical="center" wrapText="1"/>
    </xf>
    <xf numFmtId="164" fontId="41" fillId="0" borderId="44" xfId="0" applyNumberFormat="1" applyFont="1" applyBorder="1" applyAlignment="1">
      <alignment horizontal="center" vertical="center" wrapText="1"/>
    </xf>
    <xf numFmtId="164" fontId="41" fillId="0" borderId="45" xfId="0" applyNumberFormat="1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43" fillId="0" borderId="1" xfId="0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1" fillId="5" borderId="3" xfId="1" applyFont="1" applyFill="1" applyBorder="1" applyAlignment="1" applyProtection="1">
      <alignment horizontal="center" vertical="center" wrapText="1"/>
    </xf>
    <xf numFmtId="0" fontId="12" fillId="6" borderId="3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/>
    <xf numFmtId="0" fontId="11" fillId="8" borderId="3" xfId="1" applyFont="1" applyFill="1" applyBorder="1" applyAlignment="1" applyProtection="1">
      <alignment horizontal="center" vertical="center" wrapText="1"/>
    </xf>
    <xf numFmtId="0" fontId="11" fillId="8" borderId="30" xfId="1" applyFont="1" applyFill="1" applyBorder="1" applyAlignment="1" applyProtection="1">
      <alignment horizontal="center" vertical="center" wrapText="1"/>
    </xf>
    <xf numFmtId="0" fontId="12" fillId="9" borderId="3" xfId="1" applyFont="1" applyFill="1" applyBorder="1" applyAlignment="1" applyProtection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/>
    <xf numFmtId="0" fontId="4" fillId="2" borderId="13" xfId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4" fillId="10" borderId="2" xfId="1" applyFont="1" applyFill="1" applyBorder="1" applyAlignment="1" applyProtection="1">
      <alignment horizontal="center" vertical="center" wrapText="1"/>
    </xf>
    <xf numFmtId="0" fontId="4" fillId="10" borderId="27" xfId="1" applyFont="1" applyFill="1" applyBorder="1" applyAlignment="1" applyProtection="1">
      <alignment horizontal="center" vertical="center" wrapText="1"/>
    </xf>
    <xf numFmtId="0" fontId="4" fillId="10" borderId="28" xfId="1" applyFont="1" applyFill="1" applyBorder="1" applyAlignment="1" applyProtection="1">
      <alignment horizontal="center" vertical="center" wrapText="1"/>
    </xf>
    <xf numFmtId="0" fontId="4" fillId="10" borderId="21" xfId="1" applyFont="1" applyFill="1" applyBorder="1" applyAlignment="1" applyProtection="1">
      <alignment horizontal="center" vertical="center" wrapText="1"/>
    </xf>
    <xf numFmtId="0" fontId="4" fillId="10" borderId="25" xfId="1" applyFont="1" applyFill="1" applyBorder="1" applyAlignment="1" applyProtection="1">
      <alignment horizontal="center" vertical="center" wrapText="1"/>
    </xf>
    <xf numFmtId="0" fontId="4" fillId="10" borderId="26" xfId="1" applyFont="1" applyFill="1" applyBorder="1" applyAlignment="1" applyProtection="1">
      <alignment horizontal="center" vertical="center" wrapText="1"/>
    </xf>
  </cellXfs>
  <cellStyles count="5">
    <cellStyle name="Гіперпосилання" xfId="3" builtinId="8"/>
    <cellStyle name="Звичайний" xfId="0" builtinId="0"/>
    <cellStyle name="Звичайний 2" xfId="4" xr:uid="{7DE990C3-EFB3-43C2-9695-005BA17B8F1F}"/>
    <cellStyle name="Обычный 2" xfId="1" xr:uid="{3717A654-B1B1-4DFB-9072-32EF9C9DCC30}"/>
    <cellStyle name="Обычный_1." xfId="2" xr:uid="{8D57DE53-8ACF-46BF-9DF2-718BDB572092}"/>
  </cellStyles>
  <dxfs count="7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71" dataDxfId="69" headerRowBorderDxfId="70" tableBorderDxfId="68" totalsRowBorderDxfId="67">
  <tableColumns count="3">
    <tableColumn id="2" xr3:uid="{81897CD1-BA92-46F3-8557-1F75995B42A4}" name="2019" dataDxfId="66"/>
    <tableColumn id="3" xr3:uid="{8174C47C-2207-49F1-9B8E-9F3337427376}" name="2020" dataDxfId="65"/>
    <tableColumn id="1" xr3:uid="{DEB2A26C-509D-431B-BA01-F373F653567B}" name="%" dataDxfId="64" dataCellStyle="Гіперпосилання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63" dataDxfId="61" headerRowBorderDxfId="62" tableBorderDxfId="60" totalsRowBorderDxfId="59">
  <tableColumns count="3">
    <tableColumn id="2" xr3:uid="{1DD5458D-ECF3-41C5-846A-9AB01A8C88CB}" name="2019" dataDxfId="58"/>
    <tableColumn id="3" xr3:uid="{8EDBB546-C0E7-4625-9F5E-2C9D38A110A2}" name="2020" dataDxfId="57" dataCellStyle="Звичайний 2"/>
    <tableColumn id="1" xr3:uid="{AE829BE9-79F3-4C3F-AEA3-A1C4E1FF5652}" name="%" dataDxfId="5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3%25')" TargetMode="External"/><Relationship Id="rId2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14%25')" TargetMode="External"/><Relationship Id="rId4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6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35%25')" TargetMode="External"/><Relationship Id="rId8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13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10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1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32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5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74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128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14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9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2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2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18%25')" TargetMode="External"/><Relationship Id="rId43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4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6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6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09%25')" TargetMode="External"/><Relationship Id="rId11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11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134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Relationship Id="rId139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80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85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15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1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1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3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21%25')" TargetMode="External"/><Relationship Id="rId38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5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103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10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12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12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8%25')" TargetMode="External"/><Relationship Id="rId5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7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7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46%25')" TargetMode="External"/><Relationship Id="rId91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9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140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145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1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2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2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49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11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11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44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6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6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8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48%25')" TargetMode="External"/><Relationship Id="rId86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13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13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71%25')" TargetMode="External"/><Relationship Id="rId13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1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3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23%25')" TargetMode="External"/><Relationship Id="rId109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3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50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55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7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97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104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12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12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14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74%25')" TargetMode="External"/><Relationship Id="rId146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7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7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92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2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2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2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4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4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26%25')" TargetMode="External"/><Relationship Id="rId6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8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1%25')" TargetMode="External"/><Relationship Id="rId110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115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13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13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61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8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19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14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3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3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56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7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10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10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9%25')" TargetMode="External"/><Relationship Id="rId12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14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77%25')" TargetMode="External"/><Relationship Id="rId8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5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32%25')" TargetMode="External"/><Relationship Id="rId7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9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3%25')" TargetMode="External"/><Relationship Id="rId98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121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14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05%25')" TargetMode="External"/><Relationship Id="rId25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4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67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116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13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20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4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62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8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8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11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1%25')" TargetMode="External"/><Relationship Id="rId13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1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12%25')" TargetMode="External"/><Relationship Id="rId3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5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30%25')" TargetMode="External"/><Relationship Id="rId10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127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1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31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5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73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7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9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9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6%25')" TargetMode="External"/><Relationship Id="rId10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122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14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14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07%25')" TargetMode="External"/><Relationship Id="rId26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4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68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8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11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133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Relationship Id="rId1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37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5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79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10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12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5%25')" TargetMode="External"/><Relationship Id="rId14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9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5%25')" TargetMode="External"/><Relationship Id="rId18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2%25')" TargetMode="External"/><Relationship Id="rId26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8%25')" TargetMode="External"/><Relationship Id="rId39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7%25')" TargetMode="External"/><Relationship Id="rId21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6%25')" TargetMode="External"/><Relationship Id="rId34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9%25')" TargetMode="External"/><Relationship Id="rId7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3%25')" TargetMode="External"/><Relationship Id="rId2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1%25')" TargetMode="External"/><Relationship Id="rId16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5%25')" TargetMode="External"/><Relationship Id="rId20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2%25')" TargetMode="External"/><Relationship Id="rId29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10%25')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1%25')" TargetMode="External"/><Relationship Id="rId6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3%25')" TargetMode="External"/><Relationship Id="rId11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4%25')" TargetMode="External"/><Relationship Id="rId24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6%25')" TargetMode="External"/><Relationship Id="rId32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10%25')" TargetMode="External"/><Relationship Id="rId37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7%25')" TargetMode="External"/><Relationship Id="rId40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7%25')" TargetMode="External"/><Relationship Id="rId5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3%25')" TargetMode="External"/><Relationship Id="rId15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5%25')" TargetMode="External"/><Relationship Id="rId23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6%25')" TargetMode="External"/><Relationship Id="rId28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8%25')" TargetMode="External"/><Relationship Id="rId36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9%25')" TargetMode="External"/><Relationship Id="rId10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4%25')" TargetMode="External"/><Relationship Id="rId19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2%25')" TargetMode="External"/><Relationship Id="rId31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10%25')" TargetMode="External"/><Relationship Id="rId4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1%25')" TargetMode="External"/><Relationship Id="rId9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4%25')" TargetMode="External"/><Relationship Id="rId14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5%25')" TargetMode="External"/><Relationship Id="rId22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6%25')" TargetMode="External"/><Relationship Id="rId27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8%25')" TargetMode="External"/><Relationship Id="rId30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10%25')" TargetMode="External"/><Relationship Id="rId35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9%25')" TargetMode="External"/><Relationship Id="rId8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3%25')" TargetMode="External"/><Relationship Id="rId3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1%25')" TargetMode="External"/><Relationship Id="rId12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4%25')" TargetMode="External"/><Relationship Id="rId17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2%25')" TargetMode="External"/><Relationship Id="rId25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8%25')" TargetMode="External"/><Relationship Id="rId33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9%25')" TargetMode="External"/><Relationship Id="rId38" Type="http://schemas.openxmlformats.org/officeDocument/2006/relationships/hyperlink" Target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7%25')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1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6')" TargetMode="Externa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3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7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2')" TargetMode="External"/><Relationship Id="rId16" Type="http://schemas.openxmlformats.org/officeDocument/2006/relationships/table" Target="../tables/table1.xm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1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6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4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5')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3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4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2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7')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E10" sqref="E10"/>
    </sheetView>
  </sheetViews>
  <sheetFormatPr defaultRowHeight="15" x14ac:dyDescent="0.25"/>
  <cols>
    <col min="1" max="1" width="84.7109375" customWidth="1"/>
  </cols>
  <sheetData>
    <row r="1" spans="1:2" ht="15.75" customHeight="1" x14ac:dyDescent="0.25">
      <c r="A1" s="178" t="s">
        <v>235</v>
      </c>
      <c r="B1" s="178"/>
    </row>
    <row r="2" spans="1:2" ht="15.75" x14ac:dyDescent="0.25">
      <c r="A2" s="178" t="s">
        <v>236</v>
      </c>
      <c r="B2" s="178"/>
    </row>
    <row r="3" spans="1:2" x14ac:dyDescent="0.25">
      <c r="A3" s="30"/>
      <c r="B3" s="30" t="s">
        <v>237</v>
      </c>
    </row>
    <row r="4" spans="1:2" ht="30" customHeight="1" x14ac:dyDescent="0.25">
      <c r="A4" s="31" t="s">
        <v>238</v>
      </c>
      <c r="B4" s="32">
        <v>2</v>
      </c>
    </row>
    <row r="5" spans="1:2" ht="30" customHeight="1" x14ac:dyDescent="0.25">
      <c r="A5" s="31" t="s">
        <v>243</v>
      </c>
      <c r="B5" s="32">
        <v>3</v>
      </c>
    </row>
    <row r="6" spans="1:2" ht="30" customHeight="1" x14ac:dyDescent="0.25">
      <c r="A6" s="31" t="s">
        <v>242</v>
      </c>
      <c r="B6" s="32">
        <v>4</v>
      </c>
    </row>
    <row r="7" spans="1:2" ht="30" customHeight="1" x14ac:dyDescent="0.25">
      <c r="A7" s="31" t="s">
        <v>244</v>
      </c>
      <c r="B7" s="32">
        <v>5</v>
      </c>
    </row>
    <row r="8" spans="1:2" ht="30" customHeight="1" x14ac:dyDescent="0.25">
      <c r="A8" s="31" t="s">
        <v>245</v>
      </c>
      <c r="B8" s="32">
        <v>6</v>
      </c>
    </row>
    <row r="9" spans="1:2" ht="30" customHeight="1" x14ac:dyDescent="0.25">
      <c r="A9" s="31" t="s">
        <v>246</v>
      </c>
      <c r="B9" s="32">
        <v>7</v>
      </c>
    </row>
    <row r="10" spans="1:2" ht="30" customHeight="1" x14ac:dyDescent="0.25">
      <c r="A10" s="31" t="s">
        <v>247</v>
      </c>
      <c r="B10" s="32">
        <v>8</v>
      </c>
    </row>
    <row r="11" spans="1:2" ht="30" customHeight="1" x14ac:dyDescent="0.25">
      <c r="A11" s="31" t="s">
        <v>248</v>
      </c>
      <c r="B11" s="32">
        <v>9</v>
      </c>
    </row>
    <row r="12" spans="1:2" ht="30" customHeight="1" x14ac:dyDescent="0.25">
      <c r="A12" s="31" t="s">
        <v>249</v>
      </c>
      <c r="B12" s="32">
        <v>10</v>
      </c>
    </row>
    <row r="13" spans="1:2" ht="30" customHeight="1" x14ac:dyDescent="0.25">
      <c r="A13" s="31" t="s">
        <v>250</v>
      </c>
      <c r="B13" s="32">
        <v>11</v>
      </c>
    </row>
    <row r="14" spans="1:2" ht="30" customHeight="1" x14ac:dyDescent="0.25">
      <c r="A14" s="31" t="s">
        <v>251</v>
      </c>
      <c r="B14" s="32">
        <v>12</v>
      </c>
    </row>
    <row r="15" spans="1:2" ht="30" customHeight="1" x14ac:dyDescent="0.25">
      <c r="A15" s="31" t="s">
        <v>252</v>
      </c>
      <c r="B15" s="32">
        <v>13</v>
      </c>
    </row>
    <row r="16" spans="1:2" ht="30" customHeight="1" x14ac:dyDescent="0.25">
      <c r="A16" s="31" t="s">
        <v>253</v>
      </c>
      <c r="B16" s="32">
        <v>14</v>
      </c>
    </row>
    <row r="17" spans="1:2" ht="30" customHeight="1" x14ac:dyDescent="0.25">
      <c r="A17" s="31" t="s">
        <v>254</v>
      </c>
      <c r="B17" s="32">
        <v>15</v>
      </c>
    </row>
    <row r="18" spans="1:2" ht="30" customHeight="1" x14ac:dyDescent="0.25">
      <c r="A18" s="31" t="s">
        <v>255</v>
      </c>
      <c r="B18" s="32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workbookViewId="0">
      <selection activeCell="N23" sqref="N23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38" customFormat="1" ht="18" x14ac:dyDescent="0.25">
      <c r="A1" s="179" t="s">
        <v>256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38" customFormat="1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80" t="s">
        <v>0</v>
      </c>
      <c r="B4" s="206" t="s">
        <v>2</v>
      </c>
      <c r="C4" s="206"/>
      <c r="D4" s="206"/>
      <c r="E4" s="206"/>
      <c r="F4" s="206"/>
      <c r="G4" s="206"/>
      <c r="H4" s="206"/>
      <c r="I4" s="206"/>
      <c r="J4" s="207"/>
    </row>
    <row r="5" spans="1:10" x14ac:dyDescent="0.25">
      <c r="A5" s="204"/>
      <c r="B5" s="180" t="s">
        <v>3</v>
      </c>
      <c r="C5" s="183"/>
      <c r="D5" s="185"/>
      <c r="E5" s="180" t="s">
        <v>4</v>
      </c>
      <c r="F5" s="183"/>
      <c r="G5" s="185"/>
      <c r="H5" s="180" t="s">
        <v>5</v>
      </c>
      <c r="I5" s="183"/>
      <c r="J5" s="185"/>
    </row>
    <row r="6" spans="1:10" ht="15.75" thickBot="1" x14ac:dyDescent="0.3">
      <c r="A6" s="205"/>
      <c r="B6" s="61">
        <v>2019</v>
      </c>
      <c r="C6" s="67">
        <v>2020</v>
      </c>
      <c r="D6" s="62" t="s">
        <v>6</v>
      </c>
      <c r="E6" s="61">
        <v>2019</v>
      </c>
      <c r="F6" s="67">
        <v>2020</v>
      </c>
      <c r="G6" s="62" t="s">
        <v>6</v>
      </c>
      <c r="H6" s="61">
        <v>2019</v>
      </c>
      <c r="I6" s="67">
        <v>2020</v>
      </c>
      <c r="J6" s="62" t="s">
        <v>6</v>
      </c>
    </row>
    <row r="7" spans="1:10" ht="18.75" x14ac:dyDescent="0.25">
      <c r="A7" s="164" t="s">
        <v>7</v>
      </c>
      <c r="B7" s="154"/>
      <c r="C7" s="154"/>
      <c r="D7" s="154"/>
      <c r="E7" s="154"/>
      <c r="F7" s="154"/>
      <c r="G7" s="154"/>
      <c r="H7" s="154"/>
      <c r="I7" s="154"/>
      <c r="J7" s="165"/>
    </row>
    <row r="8" spans="1:10" ht="18.75" x14ac:dyDescent="0.25">
      <c r="A8" s="166" t="s">
        <v>8</v>
      </c>
      <c r="B8" s="70">
        <v>101</v>
      </c>
      <c r="C8" s="70">
        <v>77</v>
      </c>
      <c r="D8" s="163">
        <f>C8*100/B8-100</f>
        <v>-23.762376237623769</v>
      </c>
      <c r="E8" s="70">
        <v>19</v>
      </c>
      <c r="F8" s="70">
        <v>18</v>
      </c>
      <c r="G8" s="163">
        <f>F8*100/E8-100</f>
        <v>-5.2631578947368354</v>
      </c>
      <c r="H8" s="70">
        <v>89</v>
      </c>
      <c r="I8" s="70">
        <v>72</v>
      </c>
      <c r="J8" s="167">
        <f>I8*100/H8-100</f>
        <v>-19.101123595505612</v>
      </c>
    </row>
    <row r="9" spans="1:10" ht="18.75" x14ac:dyDescent="0.25">
      <c r="A9" s="166" t="s">
        <v>9</v>
      </c>
      <c r="B9" s="70">
        <v>113</v>
      </c>
      <c r="C9" s="70">
        <v>97</v>
      </c>
      <c r="D9" s="163">
        <f t="shared" ref="D9:D34" si="0">C9*100/B9-100</f>
        <v>-14.159292035398224</v>
      </c>
      <c r="E9" s="70">
        <v>19</v>
      </c>
      <c r="F9" s="70">
        <v>13</v>
      </c>
      <c r="G9" s="163">
        <f t="shared" ref="G9:G34" si="1">F9*100/E9-100</f>
        <v>-31.578947368421055</v>
      </c>
      <c r="H9" s="70">
        <v>106</v>
      </c>
      <c r="I9" s="70">
        <v>90</v>
      </c>
      <c r="J9" s="167">
        <f t="shared" ref="J9:J34" si="2">I9*100/H9-100</f>
        <v>-15.094339622641513</v>
      </c>
    </row>
    <row r="10" spans="1:10" ht="18.75" x14ac:dyDescent="0.25">
      <c r="A10" s="166" t="s">
        <v>10</v>
      </c>
      <c r="B10" s="70">
        <v>304</v>
      </c>
      <c r="C10" s="70">
        <v>295</v>
      </c>
      <c r="D10" s="163">
        <f t="shared" si="0"/>
        <v>-2.9605263157894797</v>
      </c>
      <c r="E10" s="70">
        <v>30</v>
      </c>
      <c r="F10" s="70">
        <v>49</v>
      </c>
      <c r="G10" s="163">
        <f t="shared" si="1"/>
        <v>63.333333333333343</v>
      </c>
      <c r="H10" s="70">
        <v>287</v>
      </c>
      <c r="I10" s="70">
        <v>280</v>
      </c>
      <c r="J10" s="167">
        <f t="shared" si="2"/>
        <v>-2.4390243902439011</v>
      </c>
    </row>
    <row r="11" spans="1:10" ht="18.75" x14ac:dyDescent="0.25">
      <c r="A11" s="166" t="s">
        <v>11</v>
      </c>
      <c r="B11" s="70">
        <v>144</v>
      </c>
      <c r="C11" s="70">
        <v>147</v>
      </c>
      <c r="D11" s="163">
        <f t="shared" si="0"/>
        <v>2.0833333333333286</v>
      </c>
      <c r="E11" s="70">
        <v>19</v>
      </c>
      <c r="F11" s="70">
        <v>21</v>
      </c>
      <c r="G11" s="163">
        <f t="shared" si="1"/>
        <v>10.526315789473685</v>
      </c>
      <c r="H11" s="70">
        <v>138</v>
      </c>
      <c r="I11" s="70">
        <v>126</v>
      </c>
      <c r="J11" s="167">
        <f t="shared" si="2"/>
        <v>-8.6956521739130466</v>
      </c>
    </row>
    <row r="12" spans="1:10" ht="18.75" x14ac:dyDescent="0.25">
      <c r="A12" s="166" t="s">
        <v>12</v>
      </c>
      <c r="B12" s="70">
        <v>131</v>
      </c>
      <c r="C12" s="70">
        <v>112</v>
      </c>
      <c r="D12" s="163">
        <f t="shared" si="0"/>
        <v>-14.503816793893137</v>
      </c>
      <c r="E12" s="70">
        <v>24</v>
      </c>
      <c r="F12" s="70">
        <v>20</v>
      </c>
      <c r="G12" s="163">
        <f t="shared" si="1"/>
        <v>-16.666666666666671</v>
      </c>
      <c r="H12" s="70">
        <v>119</v>
      </c>
      <c r="I12" s="70">
        <v>97</v>
      </c>
      <c r="J12" s="167">
        <f t="shared" si="2"/>
        <v>-18.487394957983199</v>
      </c>
    </row>
    <row r="13" spans="1:10" ht="18.75" x14ac:dyDescent="0.25">
      <c r="A13" s="166" t="s">
        <v>13</v>
      </c>
      <c r="B13" s="70">
        <v>58</v>
      </c>
      <c r="C13" s="70">
        <v>63</v>
      </c>
      <c r="D13" s="163">
        <f t="shared" si="0"/>
        <v>8.6206896551724128</v>
      </c>
      <c r="E13" s="70">
        <v>14</v>
      </c>
      <c r="F13" s="70">
        <v>18</v>
      </c>
      <c r="G13" s="163">
        <f t="shared" si="1"/>
        <v>28.571428571428584</v>
      </c>
      <c r="H13" s="70">
        <v>50</v>
      </c>
      <c r="I13" s="70">
        <v>49</v>
      </c>
      <c r="J13" s="167">
        <f t="shared" si="2"/>
        <v>-2</v>
      </c>
    </row>
    <row r="14" spans="1:10" ht="18.75" x14ac:dyDescent="0.25">
      <c r="A14" s="166" t="s">
        <v>14</v>
      </c>
      <c r="B14" s="70">
        <v>173</v>
      </c>
      <c r="C14" s="70">
        <v>190</v>
      </c>
      <c r="D14" s="163">
        <f t="shared" si="0"/>
        <v>9.8265895953757223</v>
      </c>
      <c r="E14" s="70">
        <v>24</v>
      </c>
      <c r="F14" s="70">
        <v>31</v>
      </c>
      <c r="G14" s="163">
        <f t="shared" si="1"/>
        <v>29.166666666666657</v>
      </c>
      <c r="H14" s="70">
        <v>161</v>
      </c>
      <c r="I14" s="70">
        <v>159</v>
      </c>
      <c r="J14" s="167">
        <f t="shared" si="2"/>
        <v>-1.2422360248447148</v>
      </c>
    </row>
    <row r="15" spans="1:10" ht="18.75" x14ac:dyDescent="0.25">
      <c r="A15" s="166" t="s">
        <v>15</v>
      </c>
      <c r="B15" s="70">
        <v>130</v>
      </c>
      <c r="C15" s="70">
        <v>103</v>
      </c>
      <c r="D15" s="163">
        <f t="shared" si="0"/>
        <v>-20.769230769230774</v>
      </c>
      <c r="E15" s="70">
        <v>24</v>
      </c>
      <c r="F15" s="70">
        <v>20</v>
      </c>
      <c r="G15" s="163">
        <f t="shared" si="1"/>
        <v>-16.666666666666671</v>
      </c>
      <c r="H15" s="70">
        <v>110</v>
      </c>
      <c r="I15" s="70">
        <v>88</v>
      </c>
      <c r="J15" s="167">
        <f t="shared" si="2"/>
        <v>-20</v>
      </c>
    </row>
    <row r="16" spans="1:10" ht="18.75" x14ac:dyDescent="0.25">
      <c r="A16" s="166" t="s">
        <v>16</v>
      </c>
      <c r="B16" s="70">
        <v>231</v>
      </c>
      <c r="C16" s="70">
        <v>247</v>
      </c>
      <c r="D16" s="163">
        <f t="shared" si="0"/>
        <v>6.9264069264069263</v>
      </c>
      <c r="E16" s="70">
        <v>44</v>
      </c>
      <c r="F16" s="70">
        <v>42</v>
      </c>
      <c r="G16" s="163">
        <f t="shared" si="1"/>
        <v>-4.5454545454545467</v>
      </c>
      <c r="H16" s="70">
        <v>202</v>
      </c>
      <c r="I16" s="70">
        <v>211</v>
      </c>
      <c r="J16" s="167">
        <f t="shared" si="2"/>
        <v>4.4554455445544505</v>
      </c>
    </row>
    <row r="17" spans="1:12" ht="18.75" x14ac:dyDescent="0.25">
      <c r="A17" s="166" t="s">
        <v>17</v>
      </c>
      <c r="B17" s="70">
        <v>370</v>
      </c>
      <c r="C17" s="70">
        <v>321</v>
      </c>
      <c r="D17" s="163">
        <f t="shared" si="0"/>
        <v>-13.243243243243242</v>
      </c>
      <c r="E17" s="70">
        <v>25</v>
      </c>
      <c r="F17" s="70">
        <v>27</v>
      </c>
      <c r="G17" s="163">
        <f t="shared" si="1"/>
        <v>8</v>
      </c>
      <c r="H17" s="70">
        <v>367</v>
      </c>
      <c r="I17" s="70">
        <v>319</v>
      </c>
      <c r="J17" s="167">
        <f t="shared" si="2"/>
        <v>-13.079019073569484</v>
      </c>
    </row>
    <row r="18" spans="1:12" ht="18.75" x14ac:dyDescent="0.25">
      <c r="A18" s="166" t="s">
        <v>18</v>
      </c>
      <c r="B18" s="70">
        <v>61</v>
      </c>
      <c r="C18" s="70">
        <v>58</v>
      </c>
      <c r="D18" s="163">
        <f t="shared" si="0"/>
        <v>-4.9180327868852487</v>
      </c>
      <c r="E18" s="70">
        <v>8</v>
      </c>
      <c r="F18" s="70">
        <v>4</v>
      </c>
      <c r="G18" s="163">
        <f t="shared" si="1"/>
        <v>-50</v>
      </c>
      <c r="H18" s="70">
        <v>60</v>
      </c>
      <c r="I18" s="70">
        <v>56</v>
      </c>
      <c r="J18" s="167">
        <f t="shared" si="2"/>
        <v>-6.6666666666666714</v>
      </c>
    </row>
    <row r="19" spans="1:12" ht="18.75" x14ac:dyDescent="0.25">
      <c r="A19" s="166" t="s">
        <v>19</v>
      </c>
      <c r="B19" s="70">
        <v>36</v>
      </c>
      <c r="C19" s="70">
        <v>23</v>
      </c>
      <c r="D19" s="163">
        <f t="shared" si="0"/>
        <v>-36.111111111111114</v>
      </c>
      <c r="E19" s="70">
        <v>4</v>
      </c>
      <c r="F19" s="70">
        <v>3</v>
      </c>
      <c r="G19" s="163">
        <f t="shared" si="1"/>
        <v>-25</v>
      </c>
      <c r="H19" s="70">
        <v>36</v>
      </c>
      <c r="I19" s="70">
        <v>20</v>
      </c>
      <c r="J19" s="167">
        <f t="shared" si="2"/>
        <v>-44.444444444444443</v>
      </c>
    </row>
    <row r="20" spans="1:12" ht="18.75" x14ac:dyDescent="0.25">
      <c r="A20" s="166" t="s">
        <v>20</v>
      </c>
      <c r="B20" s="70">
        <v>280</v>
      </c>
      <c r="C20" s="70">
        <v>225</v>
      </c>
      <c r="D20" s="163">
        <f t="shared" si="0"/>
        <v>-19.642857142857139</v>
      </c>
      <c r="E20" s="70">
        <v>35</v>
      </c>
      <c r="F20" s="70">
        <v>41</v>
      </c>
      <c r="G20" s="163">
        <f t="shared" si="1"/>
        <v>17.142857142857139</v>
      </c>
      <c r="H20" s="70">
        <v>285</v>
      </c>
      <c r="I20" s="70">
        <v>200</v>
      </c>
      <c r="J20" s="167">
        <f t="shared" si="2"/>
        <v>-29.824561403508767</v>
      </c>
    </row>
    <row r="21" spans="1:12" ht="18.75" x14ac:dyDescent="0.25">
      <c r="A21" s="166" t="s">
        <v>21</v>
      </c>
      <c r="B21" s="70">
        <v>136</v>
      </c>
      <c r="C21" s="70">
        <v>104</v>
      </c>
      <c r="D21" s="163">
        <f t="shared" si="0"/>
        <v>-23.529411764705884</v>
      </c>
      <c r="E21" s="70">
        <v>9</v>
      </c>
      <c r="F21" s="70">
        <v>12</v>
      </c>
      <c r="G21" s="163">
        <f t="shared" si="1"/>
        <v>33.333333333333343</v>
      </c>
      <c r="H21" s="70">
        <v>136</v>
      </c>
      <c r="I21" s="70">
        <v>98</v>
      </c>
      <c r="J21" s="167">
        <f t="shared" si="2"/>
        <v>-27.941176470588232</v>
      </c>
    </row>
    <row r="22" spans="1:12" ht="18.75" x14ac:dyDescent="0.25">
      <c r="A22" s="166" t="s">
        <v>22</v>
      </c>
      <c r="B22" s="70">
        <v>328</v>
      </c>
      <c r="C22" s="70">
        <v>233</v>
      </c>
      <c r="D22" s="163">
        <f t="shared" si="0"/>
        <v>-28.963414634146346</v>
      </c>
      <c r="E22" s="70">
        <v>41</v>
      </c>
      <c r="F22" s="70">
        <v>24</v>
      </c>
      <c r="G22" s="163">
        <f t="shared" si="1"/>
        <v>-41.463414634146339</v>
      </c>
      <c r="H22" s="70">
        <v>290</v>
      </c>
      <c r="I22" s="70">
        <v>238</v>
      </c>
      <c r="J22" s="167">
        <f t="shared" si="2"/>
        <v>-17.931034482758619</v>
      </c>
    </row>
    <row r="23" spans="1:12" ht="18.75" x14ac:dyDescent="0.25">
      <c r="A23" s="166" t="s">
        <v>23</v>
      </c>
      <c r="B23" s="70">
        <v>111</v>
      </c>
      <c r="C23" s="70">
        <v>100</v>
      </c>
      <c r="D23" s="163">
        <f t="shared" si="0"/>
        <v>-9.9099099099099135</v>
      </c>
      <c r="E23" s="70">
        <v>16</v>
      </c>
      <c r="F23" s="70">
        <v>15</v>
      </c>
      <c r="G23" s="163">
        <f t="shared" si="1"/>
        <v>-6.25</v>
      </c>
      <c r="H23" s="70">
        <v>102</v>
      </c>
      <c r="I23" s="70">
        <v>95</v>
      </c>
      <c r="J23" s="167">
        <f t="shared" si="2"/>
        <v>-6.8627450980392126</v>
      </c>
    </row>
    <row r="24" spans="1:12" ht="18.75" x14ac:dyDescent="0.25">
      <c r="A24" s="166" t="s">
        <v>24</v>
      </c>
      <c r="B24" s="70">
        <v>88</v>
      </c>
      <c r="C24" s="70">
        <v>88</v>
      </c>
      <c r="D24" s="163">
        <f t="shared" si="0"/>
        <v>0</v>
      </c>
      <c r="E24" s="70">
        <v>20</v>
      </c>
      <c r="F24" s="70">
        <v>15</v>
      </c>
      <c r="G24" s="163">
        <f t="shared" si="1"/>
        <v>-25</v>
      </c>
      <c r="H24" s="70">
        <v>76</v>
      </c>
      <c r="I24" s="70">
        <v>78</v>
      </c>
      <c r="J24" s="167">
        <f t="shared" si="2"/>
        <v>2.6315789473684248</v>
      </c>
    </row>
    <row r="25" spans="1:12" ht="18.75" x14ac:dyDescent="0.25">
      <c r="A25" s="166" t="s">
        <v>25</v>
      </c>
      <c r="B25" s="70">
        <v>70</v>
      </c>
      <c r="C25" s="70">
        <v>60</v>
      </c>
      <c r="D25" s="163">
        <f t="shared" si="0"/>
        <v>-14.285714285714292</v>
      </c>
      <c r="E25" s="70">
        <v>6</v>
      </c>
      <c r="F25" s="70">
        <v>12</v>
      </c>
      <c r="G25" s="163">
        <f t="shared" si="1"/>
        <v>100</v>
      </c>
      <c r="H25" s="70">
        <v>68</v>
      </c>
      <c r="I25" s="70">
        <v>54</v>
      </c>
      <c r="J25" s="167">
        <f t="shared" si="2"/>
        <v>-20.588235294117652</v>
      </c>
    </row>
    <row r="26" spans="1:12" ht="18.75" x14ac:dyDescent="0.25">
      <c r="A26" s="166" t="s">
        <v>26</v>
      </c>
      <c r="B26" s="70">
        <v>72</v>
      </c>
      <c r="C26" s="70">
        <v>66</v>
      </c>
      <c r="D26" s="163">
        <f t="shared" si="0"/>
        <v>-8.3333333333333286</v>
      </c>
      <c r="E26" s="70">
        <v>10</v>
      </c>
      <c r="F26" s="70">
        <v>6</v>
      </c>
      <c r="G26" s="163">
        <f t="shared" si="1"/>
        <v>-40</v>
      </c>
      <c r="H26" s="70">
        <v>68</v>
      </c>
      <c r="I26" s="70">
        <v>65</v>
      </c>
      <c r="J26" s="167">
        <f t="shared" si="2"/>
        <v>-4.4117647058823479</v>
      </c>
      <c r="L26" s="68"/>
    </row>
    <row r="27" spans="1:12" ht="18.75" x14ac:dyDescent="0.25">
      <c r="A27" s="166" t="s">
        <v>27</v>
      </c>
      <c r="B27" s="70">
        <v>277</v>
      </c>
      <c r="C27" s="70">
        <v>242</v>
      </c>
      <c r="D27" s="163">
        <f t="shared" si="0"/>
        <v>-12.635379061371836</v>
      </c>
      <c r="E27" s="70">
        <v>23</v>
      </c>
      <c r="F27" s="70">
        <v>35</v>
      </c>
      <c r="G27" s="163">
        <f t="shared" si="1"/>
        <v>52.173913043478251</v>
      </c>
      <c r="H27" s="70">
        <v>268</v>
      </c>
      <c r="I27" s="70">
        <v>233</v>
      </c>
      <c r="J27" s="167">
        <f t="shared" si="2"/>
        <v>-13.059701492537314</v>
      </c>
      <c r="L27" s="68"/>
    </row>
    <row r="28" spans="1:12" ht="18.75" x14ac:dyDescent="0.25">
      <c r="A28" s="166" t="s">
        <v>28</v>
      </c>
      <c r="B28" s="70">
        <v>81</v>
      </c>
      <c r="C28" s="70">
        <v>76</v>
      </c>
      <c r="D28" s="163">
        <f t="shared" si="0"/>
        <v>-6.1728395061728349</v>
      </c>
      <c r="E28" s="70">
        <v>15</v>
      </c>
      <c r="F28" s="70">
        <v>18</v>
      </c>
      <c r="G28" s="163">
        <f t="shared" si="1"/>
        <v>20</v>
      </c>
      <c r="H28" s="70">
        <v>76</v>
      </c>
      <c r="I28" s="70">
        <v>65</v>
      </c>
      <c r="J28" s="167">
        <f t="shared" si="2"/>
        <v>-14.473684210526315</v>
      </c>
    </row>
    <row r="29" spans="1:12" ht="18.75" x14ac:dyDescent="0.25">
      <c r="A29" s="166" t="s">
        <v>29</v>
      </c>
      <c r="B29" s="70">
        <v>100</v>
      </c>
      <c r="C29" s="70">
        <v>82</v>
      </c>
      <c r="D29" s="163">
        <f t="shared" si="0"/>
        <v>-18</v>
      </c>
      <c r="E29" s="70">
        <v>9</v>
      </c>
      <c r="F29" s="70">
        <v>11</v>
      </c>
      <c r="G29" s="163">
        <f t="shared" si="1"/>
        <v>22.222222222222229</v>
      </c>
      <c r="H29" s="70">
        <v>100</v>
      </c>
      <c r="I29" s="70">
        <v>76</v>
      </c>
      <c r="J29" s="167">
        <f t="shared" si="2"/>
        <v>-24</v>
      </c>
    </row>
    <row r="30" spans="1:12" ht="18.75" x14ac:dyDescent="0.25">
      <c r="A30" s="166" t="s">
        <v>30</v>
      </c>
      <c r="B30" s="70">
        <v>97</v>
      </c>
      <c r="C30" s="70">
        <v>88</v>
      </c>
      <c r="D30" s="163">
        <f t="shared" si="0"/>
        <v>-9.278350515463913</v>
      </c>
      <c r="E30" s="70">
        <v>14</v>
      </c>
      <c r="F30" s="70">
        <v>21</v>
      </c>
      <c r="G30" s="163">
        <f t="shared" si="1"/>
        <v>50</v>
      </c>
      <c r="H30" s="70">
        <v>96</v>
      </c>
      <c r="I30" s="70">
        <v>78</v>
      </c>
      <c r="J30" s="167">
        <f t="shared" si="2"/>
        <v>-18.75</v>
      </c>
    </row>
    <row r="31" spans="1:12" ht="18.75" x14ac:dyDescent="0.25">
      <c r="A31" s="166" t="s">
        <v>31</v>
      </c>
      <c r="B31" s="70">
        <v>73</v>
      </c>
      <c r="C31" s="70">
        <v>70</v>
      </c>
      <c r="D31" s="163">
        <f t="shared" si="0"/>
        <v>-4.1095890410958873</v>
      </c>
      <c r="E31" s="70">
        <v>14</v>
      </c>
      <c r="F31" s="70">
        <v>17</v>
      </c>
      <c r="G31" s="163">
        <f t="shared" si="1"/>
        <v>21.428571428571431</v>
      </c>
      <c r="H31" s="70">
        <v>67</v>
      </c>
      <c r="I31" s="70">
        <v>53</v>
      </c>
      <c r="J31" s="167">
        <f t="shared" si="2"/>
        <v>-20.895522388059703</v>
      </c>
    </row>
    <row r="32" spans="1:12" ht="18.75" x14ac:dyDescent="0.25">
      <c r="A32" s="166" t="s">
        <v>32</v>
      </c>
      <c r="B32" s="70">
        <v>54</v>
      </c>
      <c r="C32" s="70">
        <v>46</v>
      </c>
      <c r="D32" s="163">
        <f t="shared" si="0"/>
        <v>-14.81481481481481</v>
      </c>
      <c r="E32" s="70">
        <v>9</v>
      </c>
      <c r="F32" s="70">
        <v>7</v>
      </c>
      <c r="G32" s="163">
        <f t="shared" si="1"/>
        <v>-22.222222222222229</v>
      </c>
      <c r="H32" s="70">
        <v>49</v>
      </c>
      <c r="I32" s="70">
        <v>42</v>
      </c>
      <c r="J32" s="167">
        <f t="shared" si="2"/>
        <v>-14.285714285714292</v>
      </c>
    </row>
    <row r="33" spans="1:10" ht="19.5" thickBot="1" x14ac:dyDescent="0.3">
      <c r="A33" s="168" t="s">
        <v>33</v>
      </c>
      <c r="B33" s="169"/>
      <c r="C33" s="169"/>
      <c r="D33" s="170"/>
      <c r="E33" s="169"/>
      <c r="F33" s="169"/>
      <c r="G33" s="170"/>
      <c r="H33" s="169"/>
      <c r="I33" s="169"/>
      <c r="J33" s="171"/>
    </row>
    <row r="34" spans="1:10" ht="24" customHeight="1" thickBot="1" x14ac:dyDescent="0.3">
      <c r="A34" s="172" t="s">
        <v>34</v>
      </c>
      <c r="B34" s="173">
        <v>3619</v>
      </c>
      <c r="C34" s="173">
        <v>3213</v>
      </c>
      <c r="D34" s="174">
        <f t="shared" si="0"/>
        <v>-11.218568665377177</v>
      </c>
      <c r="E34" s="173">
        <v>475</v>
      </c>
      <c r="F34" s="173">
        <v>500</v>
      </c>
      <c r="G34" s="174">
        <f t="shared" si="1"/>
        <v>5.2631578947368354</v>
      </c>
      <c r="H34" s="173">
        <v>3406</v>
      </c>
      <c r="I34" s="173">
        <v>2942</v>
      </c>
      <c r="J34" s="175">
        <f t="shared" si="2"/>
        <v>-13.623018203170872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B8" r:id="rId1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xr:uid="{CC210DC5-DEAF-4F24-A559-F3C1EF6DE009}"/>
    <hyperlink ref="C8" r:id="rId2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xr:uid="{04027B1E-DD1E-4314-98BA-1C2BD6C8DCB6}"/>
    <hyperlink ref="E8" r:id="rId3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05%25')" xr:uid="{410752FE-83CE-4EE6-B61C-DE19AF6A226E}"/>
    <hyperlink ref="F8" r:id="rId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A3364004-EE9B-4924-AC68-2153AF30BE37}"/>
    <hyperlink ref="H8" r:id="rId5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xr:uid="{949229E2-DD83-4197-837A-35529FE53059}"/>
    <hyperlink ref="I8" r:id="rId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xr:uid="{44396114-E7EC-4CD0-8173-477CE84F167D}"/>
    <hyperlink ref="B9" r:id="rId7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xr:uid="{6346FC3E-B5FD-4238-BDAA-E741DD5FD06C}"/>
    <hyperlink ref="C9" r:id="rId8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xr:uid="{FBAC8F15-917E-4AE8-A67D-EEC3B35FC2F0}"/>
    <hyperlink ref="E9" r:id="rId9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07%25')" xr:uid="{C43E81BA-BE04-47B9-BAE0-3030A650678C}"/>
    <hyperlink ref="F9" r:id="rId1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471E7FA7-4991-4EDA-BFEC-77178DA8F92C}"/>
    <hyperlink ref="H9" r:id="rId11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xr:uid="{75B3FFD5-4F48-4D00-950A-A6A51B1C586F}"/>
    <hyperlink ref="I9" r:id="rId1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xr:uid="{51684FF3-39F7-4084-8D64-426C4D7C9314}"/>
    <hyperlink ref="B10" r:id="rId13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xr:uid="{B5DF9FD8-66DE-476A-A6F4-4D2D8A810209}"/>
    <hyperlink ref="C10" r:id="rId14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xr:uid="{F339E72A-5033-49E7-8E70-0698DCA25FBE}"/>
    <hyperlink ref="E10" r:id="rId15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12%25')" xr:uid="{0EA2EB46-4559-449B-A309-B08815A79937}"/>
    <hyperlink ref="F10" r:id="rId1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3EBDC919-6BC2-4B49-BC8C-082D22DECF8D}"/>
    <hyperlink ref="H10" r:id="rId17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xr:uid="{3F957E92-B467-45C9-910B-88212512DF94}"/>
    <hyperlink ref="I10" r:id="rId1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xr:uid="{C869F9B9-1C84-4A2B-94C0-427F20932DE1}"/>
    <hyperlink ref="B11" r:id="rId19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xr:uid="{8AF262B5-CE2C-4EB7-9026-ED44F6118704}"/>
    <hyperlink ref="C11" r:id="rId20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xr:uid="{2DF710A1-8B20-43A0-BB6D-7E04553F15F5}"/>
    <hyperlink ref="E11" r:id="rId21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14%25')" xr:uid="{8C2920B5-4474-495E-8781-B6D4C23E9047}"/>
    <hyperlink ref="F11" r:id="rId2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DE9E0829-1854-4CFC-887B-E7BE9E372210}"/>
    <hyperlink ref="H11" r:id="rId23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xr:uid="{902DBA1A-F69A-4911-B4AF-A0C2B7B2FDA3}"/>
    <hyperlink ref="I11" r:id="rId2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xr:uid="{A78CED68-8C2B-4FE3-B81A-C645DC184429}"/>
    <hyperlink ref="B12" r:id="rId25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xr:uid="{4CCE6FAA-4F34-499D-8840-9D2D3ACACBA6}"/>
    <hyperlink ref="C12" r:id="rId26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xr:uid="{2C3B4F6E-5274-4CE4-91BB-981CE412AECC}"/>
    <hyperlink ref="E12" r:id="rId27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18%25')" xr:uid="{954A49E2-5D4C-4409-BD65-0D916C445987}"/>
    <hyperlink ref="F12" r:id="rId2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EB1707D1-D79E-48C4-9ED8-845507D1092F}"/>
    <hyperlink ref="H12" r:id="rId29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xr:uid="{7270E20A-1EE2-40BC-9527-6637C890C06F}"/>
    <hyperlink ref="I12" r:id="rId3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xr:uid="{20714418-4630-4A17-A461-F8D25174D060}"/>
    <hyperlink ref="B13" r:id="rId31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xr:uid="{B3651B1E-5DAF-4596-8F37-6BF8D11DC132}"/>
    <hyperlink ref="C13" r:id="rId32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xr:uid="{FA951CCA-44EE-46BB-BFEF-E072909E951F}"/>
    <hyperlink ref="E13" r:id="rId33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21%25')" xr:uid="{4DEE2CEF-F394-4FF9-85F9-75DEC02AEA6E}"/>
    <hyperlink ref="F13" r:id="rId3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35AF152D-14B8-4F2D-A0CD-B41E4415C056}"/>
    <hyperlink ref="H13" r:id="rId35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xr:uid="{17E6FB67-00F8-4A68-9280-057B817ADAE4}"/>
    <hyperlink ref="I13" r:id="rId3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xr:uid="{44441D4C-D025-4BDB-88BA-7407A345AAF4}"/>
    <hyperlink ref="B14" r:id="rId37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xr:uid="{1AF7CF56-BA14-45C6-A221-9E15907862E8}"/>
    <hyperlink ref="C14" r:id="rId38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xr:uid="{F11185F1-347A-4DD5-B0AB-51EE3E144BE0}"/>
    <hyperlink ref="E14" r:id="rId39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23%25')" xr:uid="{5F5A3550-FA1C-4B65-AA47-BA95012A4961}"/>
    <hyperlink ref="F14" r:id="rId4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2E2ED3A6-3643-4F48-BAC4-4CE95C826744}"/>
    <hyperlink ref="H14" r:id="rId41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xr:uid="{FE29CFA9-B224-42D5-9045-276D69475631}"/>
    <hyperlink ref="I14" r:id="rId4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xr:uid="{63C4BAB8-C92A-453D-AE51-8AE1E5C0AEB7}"/>
    <hyperlink ref="B15" r:id="rId43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xr:uid="{CF193101-E52C-4563-9C4E-F332E3E27E5B}"/>
    <hyperlink ref="C15" r:id="rId44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xr:uid="{87B68F11-D39E-4A58-8079-A2A0B5C758D8}"/>
    <hyperlink ref="E15" r:id="rId45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26%25')" xr:uid="{7DAAF76B-8795-4E59-B64B-3B8C0E3D9C4E}"/>
    <hyperlink ref="F15" r:id="rId4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A54EBE1F-392A-4F78-9E5F-3C37326C58FE}"/>
    <hyperlink ref="H15" r:id="rId47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xr:uid="{9D8B6B66-70DD-4930-8B34-851C05A3A02F}"/>
    <hyperlink ref="I15" r:id="rId4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xr:uid="{F7AD90AC-2F33-49CE-8EEC-62B203893264}"/>
    <hyperlink ref="B16" r:id="rId49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xr:uid="{5DA89D1C-3E1E-4994-8023-3CD2E1F2B1B7}"/>
    <hyperlink ref="C16" r:id="rId50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xr:uid="{995DC011-DCF3-457A-8AA2-44A4A2993244}"/>
    <hyperlink ref="E16" r:id="rId51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32%25')" xr:uid="{C5A0AF0D-04B8-4842-AC54-9542561DA01A}"/>
    <hyperlink ref="F16" r:id="rId5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DDFFEE28-7E1A-4BFC-BDFB-FD75B3730709}"/>
    <hyperlink ref="H16" r:id="rId53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xr:uid="{016743D1-E6F4-44E5-8109-A08605FF9175}"/>
    <hyperlink ref="I16" r:id="rId5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xr:uid="{1EA11706-749A-4556-9AA5-C023F4108E49}"/>
    <hyperlink ref="B17" r:id="rId55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xr:uid="{94AE3E9A-AB79-4043-BE36-1586738D550B}"/>
    <hyperlink ref="C17" r:id="rId56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xr:uid="{84873D14-27D4-487D-8DE8-2E207DF3EB44}"/>
    <hyperlink ref="E17" r:id="rId57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30%25')" xr:uid="{78B5C607-765A-41D0-BF08-4905249FF58D}"/>
    <hyperlink ref="F17" r:id="rId5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DE2C5054-CF0A-46E6-ACC5-E4AE5ACD44E6}"/>
    <hyperlink ref="H17" r:id="rId59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xr:uid="{16321E36-0A1F-4AC1-936D-871AD96366F8}"/>
    <hyperlink ref="I17" r:id="rId6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xr:uid="{6709D358-BB7E-4926-8062-C57257152C47}"/>
    <hyperlink ref="B18" r:id="rId61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xr:uid="{F4734A8F-054F-45C8-9FD5-CF360A2C1671}"/>
    <hyperlink ref="C18" r:id="rId62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xr:uid="{088CB8E5-39E7-4673-92EE-11C5104E220F}"/>
    <hyperlink ref="E18" r:id="rId63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35%25')" xr:uid="{D4EF849D-2CC6-4BCB-BDC2-98F70D930A37}"/>
    <hyperlink ref="F18" r:id="rId6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4CF41B4B-D67E-4057-A7CD-65BFC86D438B}"/>
    <hyperlink ref="H18" r:id="rId65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xr:uid="{9C6D77F4-EAAA-489F-A4CC-01E49F945464}"/>
    <hyperlink ref="I18" r:id="rId6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xr:uid="{B32A8E94-988E-45F7-897D-160B5E5C87C1}"/>
    <hyperlink ref="B19" r:id="rId67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xr:uid="{07CB7B21-60F7-40EE-82F2-1D3730B6619D}"/>
    <hyperlink ref="C19" r:id="rId68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xr:uid="{DFB1EEE8-62FA-4EDC-93BD-98FF48472F1D}"/>
    <hyperlink ref="E19" r:id="rId69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09%25')" xr:uid="{56263387-E3DA-4D84-A3F8-EFB966A680E3}"/>
    <hyperlink ref="F19" r:id="rId7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D6F65EEF-384F-4759-AF16-E457B1365026}"/>
    <hyperlink ref="H19" r:id="rId71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xr:uid="{109E6146-6923-4C8F-AA35-98A5FFFBBFBC}"/>
    <hyperlink ref="I19" r:id="rId7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xr:uid="{C44847CF-51E1-419C-8632-E24B0F157A7D}"/>
    <hyperlink ref="B20" r:id="rId73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xr:uid="{2B53B8CB-EAB9-4A6D-87F5-B84D25E1052F}"/>
    <hyperlink ref="C20" r:id="rId74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xr:uid="{F3ABF5C9-1A0B-4E48-AD86-56C44EA63DFB}"/>
    <hyperlink ref="E20" r:id="rId75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46%25')" xr:uid="{DFD49714-5206-4F05-905F-4F3C6B279B4C}"/>
    <hyperlink ref="F20" r:id="rId7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4EFC9716-A3A0-4526-B0FA-10A71FAA2239}"/>
    <hyperlink ref="H20" r:id="rId77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xr:uid="{1CE4DB22-BAC9-47BC-89D2-1CFD337C9D4D}"/>
    <hyperlink ref="I20" r:id="rId7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xr:uid="{34039D45-C998-4010-A9BF-B6072E175B4A}"/>
    <hyperlink ref="B21" r:id="rId79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xr:uid="{D55103BC-92DD-42FF-817D-8868C1A144DB}"/>
    <hyperlink ref="C21" r:id="rId80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xr:uid="{CA8EC33B-5F16-4667-8207-91D7E5120B75}"/>
    <hyperlink ref="E21" r:id="rId81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48%25')" xr:uid="{EDBE17AB-BEE2-426F-A97F-56380C82E829}"/>
    <hyperlink ref="F21" r:id="rId8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C26CE9FE-1A95-43B8-A28D-51633E3D61C9}"/>
    <hyperlink ref="H21" r:id="rId83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xr:uid="{6DB0E712-55E3-452D-9906-7B9D8C172AA0}"/>
    <hyperlink ref="I21" r:id="rId8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xr:uid="{D645B9D6-34FF-4DF2-A9FC-50C413CA8102}"/>
    <hyperlink ref="B22" r:id="rId85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xr:uid="{3E89312F-E136-4A67-B103-E149346E2728}"/>
    <hyperlink ref="C22" r:id="rId86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xr:uid="{41752F6D-411E-4311-A2AE-FACF0E9459FD}"/>
    <hyperlink ref="E22" r:id="rId87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1%25')" xr:uid="{7308363C-45A8-47C7-A76B-64A46ABBF609}"/>
    <hyperlink ref="F22" r:id="rId8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AF630258-27B1-4883-B3C6-18B9EE6C0929}"/>
    <hyperlink ref="H22" r:id="rId89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xr:uid="{A787C968-A1C9-41BC-AD14-D99D71ECC3CE}"/>
    <hyperlink ref="I22" r:id="rId9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xr:uid="{6C005D20-9E39-4C70-98BF-872C2D2440F2}"/>
    <hyperlink ref="B23" r:id="rId91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xr:uid="{8CE415E7-349C-4B1B-9B07-8C34F72A5C5B}"/>
    <hyperlink ref="C23" r:id="rId92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xr:uid="{44562EDC-7334-4C2A-803F-4A182044DA13}"/>
    <hyperlink ref="E23" r:id="rId93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3%25')" xr:uid="{4042CD48-2977-4205-B2DE-1236719B7A24}"/>
    <hyperlink ref="F23" r:id="rId9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B9220955-4565-4690-8CCA-CBEFBC94907D}"/>
    <hyperlink ref="H23" r:id="rId95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xr:uid="{A3E36358-963E-421D-B52C-3911235A4759}"/>
    <hyperlink ref="I23" r:id="rId9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xr:uid="{DEB467DB-6BDC-464C-88C6-DA2AF462186D}"/>
    <hyperlink ref="B24" r:id="rId97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xr:uid="{17957D6C-9015-4C3C-8226-4C6DA4CE55D7}"/>
    <hyperlink ref="C24" r:id="rId98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xr:uid="{07A07589-F68A-493A-8A29-AC62815E8E72}"/>
    <hyperlink ref="E24" r:id="rId99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6%25')" xr:uid="{BD4C2126-157B-4C3E-9002-92784AC065C2}"/>
    <hyperlink ref="F24" r:id="rId10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C5B13CD4-C66E-4727-8088-54FF473F4E4A}"/>
    <hyperlink ref="H24" r:id="rId101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xr:uid="{D2AAABB4-6F1A-4571-9CC7-69B1C90D6996}"/>
    <hyperlink ref="I24" r:id="rId10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xr:uid="{27B37743-82E1-423B-BE36-479E60B6FBF1}"/>
    <hyperlink ref="B25" r:id="rId103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xr:uid="{8C07EF75-C2F9-46EA-AF21-22A70D5AA939}"/>
    <hyperlink ref="C25" r:id="rId104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xr:uid="{AD94B292-28C5-4874-BD70-0DEE83221347}"/>
    <hyperlink ref="E25" r:id="rId105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59%25')" xr:uid="{7EB53260-338E-4341-A0A8-C88BF72C81FA}"/>
    <hyperlink ref="F25" r:id="rId10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389F2919-15BE-4174-B9D9-D7F57CDFE20A}"/>
    <hyperlink ref="H25" r:id="rId107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xr:uid="{28FE8896-FACB-44CD-AE40-655C86702FBD}"/>
    <hyperlink ref="I25" r:id="rId10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xr:uid="{4B63CCF1-13CB-4057-B134-D2CE9EE1455B}"/>
    <hyperlink ref="B26" r:id="rId109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xr:uid="{DEF2F8C3-81AA-407E-BF21-11AE03BAB3C5}"/>
    <hyperlink ref="C26" r:id="rId110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xr:uid="{9C60BCCA-9B1D-421F-9C79-2FC19C5A43CE}"/>
    <hyperlink ref="E26" r:id="rId111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1%25')" xr:uid="{52D34F59-89AE-471C-8736-C8778E77DD9C}"/>
    <hyperlink ref="F26" r:id="rId11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652CFDF3-DB42-465E-84EE-F924EC89F5F1}"/>
    <hyperlink ref="H26" r:id="rId113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xr:uid="{E7EC61C0-70E5-4F3B-BDFB-65F0F0DAB209}"/>
    <hyperlink ref="I26" r:id="rId11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xr:uid="{24FB62DB-AFE7-4C27-8F4C-86344679AC1B}"/>
    <hyperlink ref="B27" r:id="rId115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xr:uid="{89414EFE-8B83-4A86-AEFC-017B7A021C6A}"/>
    <hyperlink ref="C27" r:id="rId116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xr:uid="{5A06C68E-2303-4214-A9BC-2D3A02BC3590}"/>
    <hyperlink ref="E27" r:id="rId117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3%25')" xr:uid="{A54E6AD7-DED5-472D-BBAD-8D9117D5D9DE}"/>
    <hyperlink ref="F27" r:id="rId11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5B01B593-B7A4-4250-9813-26CDA87DEC7A}"/>
    <hyperlink ref="H27" r:id="rId119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xr:uid="{A91BBE6F-A0E1-45C7-A2C5-C8901BC1978F}"/>
    <hyperlink ref="I27" r:id="rId12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xr:uid="{FB75A623-76A4-44CB-9542-74BAA2155C6A}"/>
    <hyperlink ref="B28" r:id="rId121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xr:uid="{C3A77346-DC09-4C91-84A9-040E7516367C}"/>
    <hyperlink ref="C28" r:id="rId122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xr:uid="{0F839867-55B9-4311-A5FB-DAB6017A1C64}"/>
    <hyperlink ref="E28" r:id="rId123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5%25')" xr:uid="{ABFB5AE1-171A-4D0B-812F-8BCB0FC65FBC}"/>
    <hyperlink ref="F28" r:id="rId12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88BB4467-70DF-4DB2-8F62-99F13E31D315}"/>
    <hyperlink ref="H28" r:id="rId125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xr:uid="{8BDC9423-CF91-4A1B-ABF9-9DB5C3C7A973}"/>
    <hyperlink ref="I28" r:id="rId12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xr:uid="{681521C4-DEF8-4B5C-8B54-9D01CFFDBE0D}"/>
    <hyperlink ref="B29" r:id="rId127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xr:uid="{2966498A-D3B4-4839-B70D-B6C6C884D960}"/>
    <hyperlink ref="C29" r:id="rId128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xr:uid="{8952DFB1-ECFD-450B-9082-44507BC7142C}"/>
    <hyperlink ref="E29" r:id="rId129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68%25')" xr:uid="{08F81ED5-ED05-475E-835C-462F452FE768}"/>
    <hyperlink ref="F29" r:id="rId13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9E13EF2B-8B85-4BEB-BC23-7C936AC75BF6}"/>
    <hyperlink ref="H29" r:id="rId131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xr:uid="{0E54ADED-17E0-47DE-BB56-11BE6B1D3010}"/>
    <hyperlink ref="I29" r:id="rId13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xr:uid="{34A781D7-EE93-4342-91CD-E67C3727E316}"/>
    <hyperlink ref="B30" r:id="rId133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xr:uid="{44A242F9-1FBF-45A4-B287-E6A7578F1855}"/>
    <hyperlink ref="C30" r:id="rId134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xr:uid="{914D8970-35E3-4DC6-8271-3A5D78BD084D}"/>
    <hyperlink ref="E30" r:id="rId135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71%25')" xr:uid="{478B99ED-0CA1-45CC-8980-0B9A2666A4AD}"/>
    <hyperlink ref="F30" r:id="rId13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78920DAB-268E-4FA3-85D1-3F978B4AB4D1}"/>
    <hyperlink ref="H30" r:id="rId137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xr:uid="{EA014820-6693-46AA-9BDA-92EA47C0F6C8}"/>
    <hyperlink ref="I30" r:id="rId13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xr:uid="{70066DDA-DDA7-4BDA-819E-4CFF15926C78}"/>
    <hyperlink ref="B31" r:id="rId139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xr:uid="{721B3C3B-5303-4CB3-8C29-EF0D031CA904}"/>
    <hyperlink ref="C31" r:id="rId140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xr:uid="{9C791DCF-4AB4-4513-95A4-DBDC915F7295}"/>
    <hyperlink ref="E31" r:id="rId141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74%25')" xr:uid="{59432D34-A3EE-4A17-9E5F-57CA9F89C460}"/>
    <hyperlink ref="F31" r:id="rId14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C5D3BBF1-7906-482C-9C94-2C9131951670}"/>
    <hyperlink ref="H31" r:id="rId143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xr:uid="{4CE14772-886B-43B6-96EA-B962746D8881}"/>
    <hyperlink ref="I31" r:id="rId14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xr:uid="{DC89DB4B-89F7-4D60-8B0D-F71358D8A44B}"/>
    <hyperlink ref="B32" r:id="rId145" display="../../../../../../../../armor/pub/qform/d.php?dbname=EDTP&amp;sql=%20udln%20is%20null%20and%20dt%20between%20add_months(to_date('01.01.2020%2000:00:00','DD.MM.YYYY%20HH24:MI:SS'),-12)%20and%20add_months(to_date('30.06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xr:uid="{0312AA6E-6724-4059-AE82-3D8D4BDBD606}"/>
    <hyperlink ref="C32" r:id="rId146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xr:uid="{688CEEEE-F763-4F08-AC1F-354BCEE15D43}"/>
    <hyperlink ref="E32" r:id="rId147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377%25')" xr:uid="{5A714287-8D29-42D2-B826-5D7D99C5A17B}"/>
    <hyperlink ref="F32" r:id="rId14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988514B1-17FC-4D8F-81A8-0DCDB530619D}"/>
    <hyperlink ref="H32" r:id="rId149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0.06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xr:uid="{8A35FC08-752A-4892-9940-E6184182C2A4}"/>
    <hyperlink ref="I32" r:id="rId15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xr:uid="{5F0247A9-C4FD-4BA6-9C52-C270A548984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topLeftCell="A16" workbookViewId="0">
      <selection activeCell="P22" sqref="P22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79" t="s">
        <v>226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4" t="s">
        <v>0</v>
      </c>
      <c r="B4" s="184" t="s">
        <v>2</v>
      </c>
      <c r="C4" s="184"/>
      <c r="D4" s="184"/>
      <c r="E4" s="184"/>
      <c r="F4" s="184"/>
      <c r="G4" s="184"/>
      <c r="H4" s="184"/>
      <c r="I4" s="184"/>
      <c r="J4" s="184"/>
    </row>
    <row r="5" spans="1:10" x14ac:dyDescent="0.25">
      <c r="A5" s="184"/>
      <c r="B5" s="184" t="s">
        <v>3</v>
      </c>
      <c r="C5" s="184"/>
      <c r="D5" s="184"/>
      <c r="E5" s="184" t="s">
        <v>4</v>
      </c>
      <c r="F5" s="184"/>
      <c r="G5" s="184"/>
      <c r="H5" s="184" t="s">
        <v>5</v>
      </c>
      <c r="I5" s="184"/>
      <c r="J5" s="184"/>
    </row>
    <row r="6" spans="1:10" x14ac:dyDescent="0.25">
      <c r="A6" s="184"/>
      <c r="B6" s="16">
        <v>2019</v>
      </c>
      <c r="C6" s="16">
        <v>2020</v>
      </c>
      <c r="D6" s="16" t="s">
        <v>6</v>
      </c>
      <c r="E6" s="16">
        <v>2019</v>
      </c>
      <c r="F6" s="16">
        <v>2020</v>
      </c>
      <c r="G6" s="16" t="s">
        <v>6</v>
      </c>
      <c r="H6" s="16">
        <v>2019</v>
      </c>
      <c r="I6" s="16">
        <v>2020</v>
      </c>
      <c r="J6" s="16" t="s">
        <v>6</v>
      </c>
    </row>
    <row r="7" spans="1:10" ht="20.100000000000001" customHeight="1" x14ac:dyDescent="0.25">
      <c r="A7" s="23" t="s">
        <v>7</v>
      </c>
      <c r="B7" s="45"/>
      <c r="C7" s="176"/>
      <c r="D7" s="35"/>
      <c r="E7" s="45"/>
      <c r="F7" s="176"/>
      <c r="G7" s="35"/>
      <c r="H7" s="45"/>
      <c r="I7" s="176"/>
      <c r="J7" s="35"/>
    </row>
    <row r="8" spans="1:10" ht="20.100000000000001" customHeight="1" x14ac:dyDescent="0.25">
      <c r="A8" s="23" t="s">
        <v>8</v>
      </c>
      <c r="B8" s="45">
        <v>7</v>
      </c>
      <c r="C8" s="158">
        <v>7</v>
      </c>
      <c r="D8" s="39">
        <f>C8*100/B8-100</f>
        <v>0</v>
      </c>
      <c r="E8" s="45">
        <v>1</v>
      </c>
      <c r="F8" s="158">
        <v>1</v>
      </c>
      <c r="G8" s="39">
        <f>F8*100/E8-100</f>
        <v>0</v>
      </c>
      <c r="H8" s="45">
        <v>6</v>
      </c>
      <c r="I8" s="158">
        <v>7</v>
      </c>
      <c r="J8" s="107">
        <f>I8*100/H8-100</f>
        <v>16.666666666666671</v>
      </c>
    </row>
    <row r="9" spans="1:10" ht="20.100000000000001" customHeight="1" x14ac:dyDescent="0.25">
      <c r="A9" s="23" t="s">
        <v>9</v>
      </c>
      <c r="B9" s="45">
        <v>11</v>
      </c>
      <c r="C9" s="158">
        <v>4</v>
      </c>
      <c r="D9" s="39">
        <f>C9*100/B9-100</f>
        <v>-63.636363636363633</v>
      </c>
      <c r="E9" s="45">
        <v>2</v>
      </c>
      <c r="F9" s="158">
        <v>0</v>
      </c>
      <c r="G9" s="63" t="s">
        <v>266</v>
      </c>
      <c r="H9" s="45">
        <v>11</v>
      </c>
      <c r="I9" s="158">
        <v>4</v>
      </c>
      <c r="J9" s="39">
        <f>I9*100/H9-100</f>
        <v>-63.636363636363633</v>
      </c>
    </row>
    <row r="10" spans="1:10" ht="20.100000000000001" customHeight="1" x14ac:dyDescent="0.25">
      <c r="A10" s="23" t="s">
        <v>10</v>
      </c>
      <c r="B10" s="45">
        <v>52</v>
      </c>
      <c r="C10" s="158">
        <v>40</v>
      </c>
      <c r="D10" s="39">
        <f>C10*100/B10-100</f>
        <v>-23.07692307692308</v>
      </c>
      <c r="E10" s="45">
        <v>3</v>
      </c>
      <c r="F10" s="158">
        <v>4</v>
      </c>
      <c r="G10" s="107">
        <f>F10*100/E10-100</f>
        <v>33.333333333333343</v>
      </c>
      <c r="H10" s="45">
        <v>52</v>
      </c>
      <c r="I10" s="158">
        <v>39</v>
      </c>
      <c r="J10" s="39">
        <f>I10*100/H10-100</f>
        <v>-25</v>
      </c>
    </row>
    <row r="11" spans="1:10" ht="20.100000000000001" customHeight="1" x14ac:dyDescent="0.25">
      <c r="A11" s="23" t="s">
        <v>11</v>
      </c>
      <c r="B11" s="45">
        <v>13</v>
      </c>
      <c r="C11" s="158">
        <v>10</v>
      </c>
      <c r="D11" s="39">
        <f>C11*100/B11-100</f>
        <v>-23.07692307692308</v>
      </c>
      <c r="E11" s="45">
        <v>3</v>
      </c>
      <c r="F11" s="158">
        <v>3</v>
      </c>
      <c r="G11" s="39">
        <f>F11*100/E11-100</f>
        <v>0</v>
      </c>
      <c r="H11" s="45">
        <v>13</v>
      </c>
      <c r="I11" s="158">
        <v>8</v>
      </c>
      <c r="J11" s="39">
        <f>I11*100/H11-100</f>
        <v>-38.46153846153846</v>
      </c>
    </row>
    <row r="12" spans="1:10" ht="20.100000000000001" customHeight="1" x14ac:dyDescent="0.25">
      <c r="A12" s="23" t="s">
        <v>12</v>
      </c>
      <c r="B12" s="45">
        <v>9</v>
      </c>
      <c r="C12" s="158">
        <v>6</v>
      </c>
      <c r="D12" s="39">
        <f>C12*100/B12-100</f>
        <v>-33.333333333333329</v>
      </c>
      <c r="E12" s="45">
        <v>0</v>
      </c>
      <c r="F12" s="158">
        <v>2</v>
      </c>
      <c r="G12" s="107" t="s">
        <v>36</v>
      </c>
      <c r="H12" s="45">
        <v>9</v>
      </c>
      <c r="I12" s="158">
        <v>4</v>
      </c>
      <c r="J12" s="39">
        <f>I12*100/H12-100</f>
        <v>-55.555555555555557</v>
      </c>
    </row>
    <row r="13" spans="1:10" ht="20.100000000000001" customHeight="1" x14ac:dyDescent="0.25">
      <c r="A13" s="23" t="s">
        <v>13</v>
      </c>
      <c r="B13" s="45">
        <v>0</v>
      </c>
      <c r="C13" s="158">
        <v>0</v>
      </c>
      <c r="D13" s="107"/>
      <c r="E13" s="45">
        <v>0</v>
      </c>
      <c r="F13" s="158">
        <v>0</v>
      </c>
      <c r="G13" s="39"/>
      <c r="H13" s="45">
        <v>0</v>
      </c>
      <c r="I13" s="158">
        <v>0</v>
      </c>
      <c r="J13" s="39"/>
    </row>
    <row r="14" spans="1:10" ht="20.100000000000001" customHeight="1" x14ac:dyDescent="0.25">
      <c r="A14" s="23" t="s">
        <v>14</v>
      </c>
      <c r="B14" s="45">
        <v>9</v>
      </c>
      <c r="C14" s="158">
        <v>20</v>
      </c>
      <c r="D14" s="107">
        <f t="shared" ref="D14:D32" si="0">C14*100/B14-100</f>
        <v>122.22222222222223</v>
      </c>
      <c r="E14" s="45">
        <v>3</v>
      </c>
      <c r="F14" s="158">
        <v>4</v>
      </c>
      <c r="G14" s="107">
        <f>F14*100/E14-100</f>
        <v>33.333333333333343</v>
      </c>
      <c r="H14" s="45">
        <v>6</v>
      </c>
      <c r="I14" s="158">
        <v>16</v>
      </c>
      <c r="J14" s="107">
        <f t="shared" ref="J14:J29" si="1">I14*100/H14-100</f>
        <v>166.66666666666669</v>
      </c>
    </row>
    <row r="15" spans="1:10" ht="20.100000000000001" customHeight="1" x14ac:dyDescent="0.25">
      <c r="A15" s="23" t="s">
        <v>15</v>
      </c>
      <c r="B15" s="45">
        <v>22</v>
      </c>
      <c r="C15" s="158">
        <v>10</v>
      </c>
      <c r="D15" s="39">
        <f t="shared" si="0"/>
        <v>-54.545454545454547</v>
      </c>
      <c r="E15" s="45">
        <v>8</v>
      </c>
      <c r="F15" s="158">
        <v>4</v>
      </c>
      <c r="G15" s="39">
        <f>F15*100/E15-100</f>
        <v>-50</v>
      </c>
      <c r="H15" s="45">
        <v>16</v>
      </c>
      <c r="I15" s="158">
        <v>7</v>
      </c>
      <c r="J15" s="39">
        <f t="shared" si="1"/>
        <v>-56.25</v>
      </c>
    </row>
    <row r="16" spans="1:10" ht="20.100000000000001" customHeight="1" x14ac:dyDescent="0.25">
      <c r="A16" s="23" t="s">
        <v>16</v>
      </c>
      <c r="B16" s="45">
        <v>23</v>
      </c>
      <c r="C16" s="158">
        <v>13</v>
      </c>
      <c r="D16" s="39">
        <f t="shared" si="0"/>
        <v>-43.478260869565219</v>
      </c>
      <c r="E16" s="45">
        <v>6</v>
      </c>
      <c r="F16" s="158">
        <v>2</v>
      </c>
      <c r="G16" s="39">
        <f>F16*100/E16-100</f>
        <v>-66.666666666666657</v>
      </c>
      <c r="H16" s="45">
        <v>19</v>
      </c>
      <c r="I16" s="158">
        <v>11</v>
      </c>
      <c r="J16" s="39">
        <f t="shared" si="1"/>
        <v>-42.10526315789474</v>
      </c>
    </row>
    <row r="17" spans="1:10" ht="20.100000000000001" customHeight="1" x14ac:dyDescent="0.25">
      <c r="A17" s="23" t="s">
        <v>17</v>
      </c>
      <c r="B17" s="45">
        <v>21</v>
      </c>
      <c r="C17" s="158">
        <v>22</v>
      </c>
      <c r="D17" s="107">
        <f t="shared" si="0"/>
        <v>4.7619047619047592</v>
      </c>
      <c r="E17" s="45">
        <v>0</v>
      </c>
      <c r="F17" s="158">
        <v>0</v>
      </c>
      <c r="G17" s="39"/>
      <c r="H17" s="45">
        <v>21</v>
      </c>
      <c r="I17" s="158">
        <v>23</v>
      </c>
      <c r="J17" s="107">
        <f t="shared" si="1"/>
        <v>9.5238095238095184</v>
      </c>
    </row>
    <row r="18" spans="1:10" ht="20.100000000000001" customHeight="1" x14ac:dyDescent="0.25">
      <c r="A18" s="23" t="s">
        <v>18</v>
      </c>
      <c r="B18" s="45">
        <v>4</v>
      </c>
      <c r="C18" s="158">
        <v>6</v>
      </c>
      <c r="D18" s="107">
        <f t="shared" si="0"/>
        <v>50</v>
      </c>
      <c r="E18" s="45">
        <v>0</v>
      </c>
      <c r="F18" s="158">
        <v>1</v>
      </c>
      <c r="G18" s="107" t="s">
        <v>36</v>
      </c>
      <c r="H18" s="45">
        <v>4</v>
      </c>
      <c r="I18" s="158">
        <v>5</v>
      </c>
      <c r="J18" s="107">
        <f t="shared" si="1"/>
        <v>25</v>
      </c>
    </row>
    <row r="19" spans="1:10" ht="20.100000000000001" customHeight="1" x14ac:dyDescent="0.25">
      <c r="A19" s="23" t="s">
        <v>19</v>
      </c>
      <c r="B19" s="45">
        <v>4</v>
      </c>
      <c r="C19" s="158">
        <v>2</v>
      </c>
      <c r="D19" s="39">
        <f t="shared" si="0"/>
        <v>-50</v>
      </c>
      <c r="E19" s="45">
        <v>1</v>
      </c>
      <c r="F19" s="158">
        <v>1</v>
      </c>
      <c r="G19" s="39">
        <f>F19*100/E19-100</f>
        <v>0</v>
      </c>
      <c r="H19" s="45">
        <v>3</v>
      </c>
      <c r="I19" s="158">
        <v>1</v>
      </c>
      <c r="J19" s="39">
        <f t="shared" si="1"/>
        <v>-66.666666666666657</v>
      </c>
    </row>
    <row r="20" spans="1:10" ht="20.100000000000001" customHeight="1" x14ac:dyDescent="0.25">
      <c r="A20" s="23" t="s">
        <v>20</v>
      </c>
      <c r="B20" s="45">
        <v>20</v>
      </c>
      <c r="C20" s="158">
        <v>26</v>
      </c>
      <c r="D20" s="107">
        <f t="shared" si="0"/>
        <v>30</v>
      </c>
      <c r="E20" s="45">
        <v>1</v>
      </c>
      <c r="F20" s="158">
        <v>8</v>
      </c>
      <c r="G20" s="107">
        <f>F20*100/E20-100</f>
        <v>700</v>
      </c>
      <c r="H20" s="45">
        <v>19</v>
      </c>
      <c r="I20" s="158">
        <v>19</v>
      </c>
      <c r="J20" s="39">
        <f t="shared" si="1"/>
        <v>0</v>
      </c>
    </row>
    <row r="21" spans="1:10" ht="20.100000000000001" customHeight="1" x14ac:dyDescent="0.25">
      <c r="A21" s="23" t="s">
        <v>21</v>
      </c>
      <c r="B21" s="45">
        <v>10</v>
      </c>
      <c r="C21" s="158">
        <v>4</v>
      </c>
      <c r="D21" s="39">
        <f t="shared" si="0"/>
        <v>-60</v>
      </c>
      <c r="E21" s="45">
        <v>1</v>
      </c>
      <c r="F21" s="158">
        <v>0</v>
      </c>
      <c r="G21" s="63" t="s">
        <v>266</v>
      </c>
      <c r="H21" s="45">
        <v>12</v>
      </c>
      <c r="I21" s="158">
        <v>4</v>
      </c>
      <c r="J21" s="39">
        <f t="shared" si="1"/>
        <v>-66.666666666666657</v>
      </c>
    </row>
    <row r="22" spans="1:10" ht="20.100000000000001" customHeight="1" x14ac:dyDescent="0.25">
      <c r="A22" s="23" t="s">
        <v>22</v>
      </c>
      <c r="B22" s="45">
        <v>15</v>
      </c>
      <c r="C22" s="158">
        <v>8</v>
      </c>
      <c r="D22" s="39">
        <f t="shared" si="0"/>
        <v>-46.666666666666664</v>
      </c>
      <c r="E22" s="45">
        <v>0</v>
      </c>
      <c r="F22" s="158">
        <v>1</v>
      </c>
      <c r="G22" s="107" t="s">
        <v>36</v>
      </c>
      <c r="H22" s="45">
        <v>15</v>
      </c>
      <c r="I22" s="158">
        <v>7</v>
      </c>
      <c r="J22" s="39">
        <f t="shared" si="1"/>
        <v>-53.333333333333336</v>
      </c>
    </row>
    <row r="23" spans="1:10" ht="20.100000000000001" customHeight="1" x14ac:dyDescent="0.25">
      <c r="A23" s="23" t="s">
        <v>23</v>
      </c>
      <c r="B23" s="45">
        <v>29</v>
      </c>
      <c r="C23" s="158">
        <v>24</v>
      </c>
      <c r="D23" s="39">
        <f t="shared" si="0"/>
        <v>-17.241379310344826</v>
      </c>
      <c r="E23" s="45">
        <v>3</v>
      </c>
      <c r="F23" s="158">
        <v>6</v>
      </c>
      <c r="G23" s="107">
        <f>F23*100/E23-100</f>
        <v>100</v>
      </c>
      <c r="H23" s="45">
        <v>29</v>
      </c>
      <c r="I23" s="158">
        <v>19</v>
      </c>
      <c r="J23" s="39">
        <f t="shared" si="1"/>
        <v>-34.482758620689651</v>
      </c>
    </row>
    <row r="24" spans="1:10" ht="20.100000000000001" customHeight="1" x14ac:dyDescent="0.25">
      <c r="A24" s="23" t="s">
        <v>24</v>
      </c>
      <c r="B24" s="45">
        <v>4</v>
      </c>
      <c r="C24" s="158">
        <v>2</v>
      </c>
      <c r="D24" s="39">
        <f t="shared" si="0"/>
        <v>-50</v>
      </c>
      <c r="E24" s="45">
        <v>0</v>
      </c>
      <c r="F24" s="158">
        <v>0</v>
      </c>
      <c r="G24" s="39"/>
      <c r="H24" s="45">
        <v>4</v>
      </c>
      <c r="I24" s="158">
        <v>2</v>
      </c>
      <c r="J24" s="39">
        <f t="shared" si="1"/>
        <v>-50</v>
      </c>
    </row>
    <row r="25" spans="1:10" ht="20.100000000000001" customHeight="1" x14ac:dyDescent="0.25">
      <c r="A25" s="23" t="s">
        <v>25</v>
      </c>
      <c r="B25" s="45">
        <v>11</v>
      </c>
      <c r="C25" s="158">
        <v>8</v>
      </c>
      <c r="D25" s="39">
        <f t="shared" si="0"/>
        <v>-27.272727272727266</v>
      </c>
      <c r="E25" s="45">
        <v>1</v>
      </c>
      <c r="F25" s="158">
        <v>2</v>
      </c>
      <c r="G25" s="107">
        <f>F25*100/E25-100</f>
        <v>100</v>
      </c>
      <c r="H25" s="45">
        <v>10</v>
      </c>
      <c r="I25" s="158">
        <v>7</v>
      </c>
      <c r="J25" s="39">
        <f t="shared" si="1"/>
        <v>-30</v>
      </c>
    </row>
    <row r="26" spans="1:10" ht="20.100000000000001" customHeight="1" x14ac:dyDescent="0.25">
      <c r="A26" s="23" t="s">
        <v>26</v>
      </c>
      <c r="B26" s="45">
        <v>7</v>
      </c>
      <c r="C26" s="158">
        <v>6</v>
      </c>
      <c r="D26" s="39">
        <f t="shared" si="0"/>
        <v>-14.285714285714292</v>
      </c>
      <c r="E26" s="45">
        <v>2</v>
      </c>
      <c r="F26" s="158">
        <v>0</v>
      </c>
      <c r="G26" s="63" t="s">
        <v>266</v>
      </c>
      <c r="H26" s="45">
        <v>5</v>
      </c>
      <c r="I26" s="158">
        <v>6</v>
      </c>
      <c r="J26" s="107">
        <f t="shared" si="1"/>
        <v>20</v>
      </c>
    </row>
    <row r="27" spans="1:10" ht="20.100000000000001" customHeight="1" x14ac:dyDescent="0.25">
      <c r="A27" s="23" t="s">
        <v>27</v>
      </c>
      <c r="B27" s="45">
        <v>5</v>
      </c>
      <c r="C27" s="158">
        <v>6</v>
      </c>
      <c r="D27" s="107">
        <f t="shared" si="0"/>
        <v>20</v>
      </c>
      <c r="E27" s="45">
        <v>0</v>
      </c>
      <c r="F27" s="158">
        <v>1</v>
      </c>
      <c r="G27" s="107" t="s">
        <v>36</v>
      </c>
      <c r="H27" s="45">
        <v>5</v>
      </c>
      <c r="I27" s="158">
        <v>6</v>
      </c>
      <c r="J27" s="107">
        <f t="shared" si="1"/>
        <v>20</v>
      </c>
    </row>
    <row r="28" spans="1:10" ht="20.100000000000001" customHeight="1" x14ac:dyDescent="0.25">
      <c r="A28" s="23" t="s">
        <v>28</v>
      </c>
      <c r="B28" s="45">
        <v>5</v>
      </c>
      <c r="C28" s="158">
        <v>11</v>
      </c>
      <c r="D28" s="107">
        <f t="shared" si="0"/>
        <v>120</v>
      </c>
      <c r="E28" s="45">
        <v>2</v>
      </c>
      <c r="F28" s="158">
        <v>3</v>
      </c>
      <c r="G28" s="107">
        <f>F28*100/E28-100</f>
        <v>50</v>
      </c>
      <c r="H28" s="45">
        <v>3</v>
      </c>
      <c r="I28" s="158">
        <v>8</v>
      </c>
      <c r="J28" s="107">
        <f t="shared" si="1"/>
        <v>166.66666666666669</v>
      </c>
    </row>
    <row r="29" spans="1:10" ht="20.100000000000001" customHeight="1" x14ac:dyDescent="0.25">
      <c r="A29" s="23" t="s">
        <v>29</v>
      </c>
      <c r="B29" s="45">
        <v>7</v>
      </c>
      <c r="C29" s="158">
        <v>5</v>
      </c>
      <c r="D29" s="39">
        <f t="shared" si="0"/>
        <v>-28.571428571428569</v>
      </c>
      <c r="E29" s="45">
        <v>0</v>
      </c>
      <c r="F29" s="158">
        <v>0</v>
      </c>
      <c r="G29" s="39"/>
      <c r="H29" s="45">
        <v>7</v>
      </c>
      <c r="I29" s="158">
        <v>5</v>
      </c>
      <c r="J29" s="39">
        <f t="shared" si="1"/>
        <v>-28.571428571428569</v>
      </c>
    </row>
    <row r="30" spans="1:10" ht="20.100000000000001" customHeight="1" x14ac:dyDescent="0.25">
      <c r="A30" s="23" t="s">
        <v>30</v>
      </c>
      <c r="B30" s="45">
        <v>9</v>
      </c>
      <c r="C30" s="158">
        <v>10</v>
      </c>
      <c r="D30" s="107">
        <f t="shared" si="0"/>
        <v>11.111111111111114</v>
      </c>
      <c r="E30" s="45">
        <v>3</v>
      </c>
      <c r="F30" s="158">
        <v>1</v>
      </c>
      <c r="G30" s="39">
        <f>F30*100/E30-100</f>
        <v>-66.666666666666657</v>
      </c>
      <c r="H30" s="45">
        <v>10</v>
      </c>
      <c r="I30" s="158">
        <v>11</v>
      </c>
      <c r="J30" s="107">
        <f>I30*100/H30-100</f>
        <v>10</v>
      </c>
    </row>
    <row r="31" spans="1:10" ht="20.100000000000001" customHeight="1" x14ac:dyDescent="0.25">
      <c r="A31" s="23" t="s">
        <v>31</v>
      </c>
      <c r="B31" s="45">
        <v>15</v>
      </c>
      <c r="C31" s="158">
        <v>13</v>
      </c>
      <c r="D31" s="39">
        <f t="shared" si="0"/>
        <v>-13.333333333333329</v>
      </c>
      <c r="E31" s="45">
        <v>4</v>
      </c>
      <c r="F31" s="158">
        <v>6</v>
      </c>
      <c r="G31" s="107">
        <f>F31*100/E31-100</f>
        <v>50</v>
      </c>
      <c r="H31" s="45">
        <v>11</v>
      </c>
      <c r="I31" s="158">
        <v>7</v>
      </c>
      <c r="J31" s="39">
        <f>I31*100/H31-100</f>
        <v>-36.363636363636367</v>
      </c>
    </row>
    <row r="32" spans="1:10" ht="20.100000000000001" customHeight="1" x14ac:dyDescent="0.25">
      <c r="A32" s="23" t="s">
        <v>32</v>
      </c>
      <c r="B32" s="45">
        <v>2</v>
      </c>
      <c r="C32" s="158">
        <v>1</v>
      </c>
      <c r="D32" s="39">
        <f t="shared" si="0"/>
        <v>-50</v>
      </c>
      <c r="E32" s="45">
        <v>0</v>
      </c>
      <c r="F32" s="158">
        <v>0</v>
      </c>
      <c r="G32" s="39"/>
      <c r="H32" s="45">
        <v>2</v>
      </c>
      <c r="I32" s="158">
        <v>1</v>
      </c>
      <c r="J32" s="39">
        <f>I32*100/H32-100</f>
        <v>-50</v>
      </c>
    </row>
    <row r="33" spans="1:10" ht="20.100000000000001" customHeight="1" x14ac:dyDescent="0.25">
      <c r="A33" s="23" t="s">
        <v>33</v>
      </c>
      <c r="B33" s="45"/>
      <c r="C33" s="158"/>
      <c r="D33" s="39"/>
      <c r="E33" s="45"/>
      <c r="F33" s="158"/>
      <c r="G33" s="39"/>
      <c r="H33" s="45"/>
      <c r="I33" s="158"/>
      <c r="J33" s="35"/>
    </row>
    <row r="34" spans="1:10" ht="24" customHeight="1" x14ac:dyDescent="0.25">
      <c r="A34" s="24" t="s">
        <v>34</v>
      </c>
      <c r="B34" s="60">
        <v>314</v>
      </c>
      <c r="C34" s="177">
        <v>264</v>
      </c>
      <c r="D34" s="39">
        <f>C34*100/B34-100</f>
        <v>-15.923566878980893</v>
      </c>
      <c r="E34" s="60">
        <v>44</v>
      </c>
      <c r="F34" s="177">
        <v>50</v>
      </c>
      <c r="G34" s="107">
        <f>F34*100/E34-100</f>
        <v>13.63636363636364</v>
      </c>
      <c r="H34" s="60">
        <v>292</v>
      </c>
      <c r="I34" s="177">
        <v>227</v>
      </c>
      <c r="J34" s="39">
        <f>I34*100/H34-100</f>
        <v>-22.260273972602747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workbookViewId="0">
      <selection activeCell="P15" sqref="P15"/>
    </sheetView>
  </sheetViews>
  <sheetFormatPr defaultRowHeight="15" x14ac:dyDescent="0.25"/>
  <cols>
    <col min="1" max="1" width="18.85546875" customWidth="1"/>
    <col min="2" max="10" width="15.7109375" customWidth="1"/>
  </cols>
  <sheetData>
    <row r="1" spans="1:10" ht="18" x14ac:dyDescent="0.25">
      <c r="A1" s="179" t="s">
        <v>240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4" t="s">
        <v>0</v>
      </c>
      <c r="B4" s="184" t="s">
        <v>268</v>
      </c>
      <c r="C4" s="184"/>
      <c r="D4" s="184"/>
      <c r="E4" s="184"/>
      <c r="F4" s="184"/>
      <c r="G4" s="184"/>
      <c r="H4" s="184"/>
      <c r="I4" s="184"/>
      <c r="J4" s="184"/>
    </row>
    <row r="5" spans="1:10" ht="46.5" customHeight="1" x14ac:dyDescent="0.25">
      <c r="A5" s="184"/>
      <c r="B5" s="184" t="s">
        <v>269</v>
      </c>
      <c r="C5" s="184"/>
      <c r="D5" s="184"/>
      <c r="E5" s="184" t="s">
        <v>88</v>
      </c>
      <c r="F5" s="184"/>
      <c r="G5" s="184"/>
      <c r="H5" s="184" t="s">
        <v>89</v>
      </c>
      <c r="I5" s="184"/>
      <c r="J5" s="184"/>
    </row>
    <row r="6" spans="1:10" ht="24.75" customHeight="1" x14ac:dyDescent="0.25">
      <c r="A6" s="184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20.100000000000001" customHeight="1" x14ac:dyDescent="0.25">
      <c r="A7" s="11" t="s">
        <v>7</v>
      </c>
      <c r="B7" s="36">
        <v>0</v>
      </c>
      <c r="C7" s="158">
        <v>0</v>
      </c>
      <c r="D7" s="65"/>
      <c r="E7" s="36">
        <v>0</v>
      </c>
      <c r="F7" s="158">
        <v>0</v>
      </c>
      <c r="G7" s="65"/>
      <c r="H7" s="36">
        <v>0</v>
      </c>
      <c r="I7" s="158">
        <v>0</v>
      </c>
      <c r="J7" s="65"/>
    </row>
    <row r="8" spans="1:10" ht="20.100000000000001" customHeight="1" x14ac:dyDescent="0.25">
      <c r="A8" s="11" t="s">
        <v>8</v>
      </c>
      <c r="B8" s="36">
        <v>45</v>
      </c>
      <c r="C8" s="158">
        <v>45</v>
      </c>
      <c r="D8" s="65">
        <f>C8*100/B8-100</f>
        <v>0</v>
      </c>
      <c r="E8" s="36">
        <v>2</v>
      </c>
      <c r="F8" s="158">
        <v>1</v>
      </c>
      <c r="G8" s="65">
        <f>F8*100/E8-100</f>
        <v>-50</v>
      </c>
      <c r="H8" s="36">
        <v>52</v>
      </c>
      <c r="I8" s="158">
        <v>53</v>
      </c>
      <c r="J8" s="65">
        <f>I8*100/H8-100</f>
        <v>1.9230769230769198</v>
      </c>
    </row>
    <row r="9" spans="1:10" ht="20.100000000000001" customHeight="1" x14ac:dyDescent="0.25">
      <c r="A9" s="11" t="s">
        <v>9</v>
      </c>
      <c r="B9" s="36">
        <v>75</v>
      </c>
      <c r="C9" s="158">
        <v>50</v>
      </c>
      <c r="D9" s="65">
        <f t="shared" ref="D9:D34" si="0">C9*100/B9-100</f>
        <v>-33.333333333333329</v>
      </c>
      <c r="E9" s="36">
        <v>6</v>
      </c>
      <c r="F9" s="158">
        <v>1</v>
      </c>
      <c r="G9" s="65">
        <f>F9*100/E9-100</f>
        <v>-83.333333333333329</v>
      </c>
      <c r="H9" s="36">
        <v>83</v>
      </c>
      <c r="I9" s="158">
        <v>61</v>
      </c>
      <c r="J9" s="65">
        <f t="shared" ref="J9:J34" si="1">I9*100/H9-100</f>
        <v>-26.506024096385545</v>
      </c>
    </row>
    <row r="10" spans="1:10" ht="20.100000000000001" customHeight="1" x14ac:dyDescent="0.25">
      <c r="A10" s="11" t="s">
        <v>10</v>
      </c>
      <c r="B10" s="36">
        <v>124</v>
      </c>
      <c r="C10" s="158">
        <v>115</v>
      </c>
      <c r="D10" s="65">
        <f t="shared" si="0"/>
        <v>-7.2580645161290391</v>
      </c>
      <c r="E10" s="36">
        <v>0</v>
      </c>
      <c r="F10" s="158">
        <v>7</v>
      </c>
      <c r="G10" s="35" t="s">
        <v>36</v>
      </c>
      <c r="H10" s="36">
        <v>155</v>
      </c>
      <c r="I10" s="158">
        <v>120</v>
      </c>
      <c r="J10" s="65">
        <f t="shared" si="1"/>
        <v>-22.58064516129032</v>
      </c>
    </row>
    <row r="11" spans="1:10" ht="20.100000000000001" customHeight="1" x14ac:dyDescent="0.25">
      <c r="A11" s="11" t="s">
        <v>11</v>
      </c>
      <c r="B11" s="36">
        <v>68</v>
      </c>
      <c r="C11" s="158">
        <v>60</v>
      </c>
      <c r="D11" s="65">
        <f t="shared" si="0"/>
        <v>-11.764705882352942</v>
      </c>
      <c r="E11" s="36">
        <v>1</v>
      </c>
      <c r="F11" s="158">
        <v>3</v>
      </c>
      <c r="G11" s="35">
        <f t="shared" ref="G11:G31" si="2">F11*100/E11-100</f>
        <v>200</v>
      </c>
      <c r="H11" s="36">
        <v>77</v>
      </c>
      <c r="I11" s="158">
        <v>67</v>
      </c>
      <c r="J11" s="65">
        <f t="shared" si="1"/>
        <v>-12.987012987012989</v>
      </c>
    </row>
    <row r="12" spans="1:10" ht="20.100000000000001" customHeight="1" x14ac:dyDescent="0.25">
      <c r="A12" s="11" t="s">
        <v>12</v>
      </c>
      <c r="B12" s="36">
        <v>57</v>
      </c>
      <c r="C12" s="158">
        <v>53</v>
      </c>
      <c r="D12" s="65">
        <f t="shared" si="0"/>
        <v>-7.0175438596491233</v>
      </c>
      <c r="E12" s="36">
        <v>0</v>
      </c>
      <c r="F12" s="158">
        <v>4</v>
      </c>
      <c r="G12" s="35" t="s">
        <v>36</v>
      </c>
      <c r="H12" s="36">
        <v>65</v>
      </c>
      <c r="I12" s="158">
        <v>61</v>
      </c>
      <c r="J12" s="65">
        <f t="shared" si="1"/>
        <v>-6.1538461538461604</v>
      </c>
    </row>
    <row r="13" spans="1:10" ht="20.100000000000001" customHeight="1" x14ac:dyDescent="0.25">
      <c r="A13" s="11" t="s">
        <v>13</v>
      </c>
      <c r="B13" s="36">
        <v>43</v>
      </c>
      <c r="C13" s="158">
        <v>42</v>
      </c>
      <c r="D13" s="65">
        <f t="shared" si="0"/>
        <v>-2.3255813953488342</v>
      </c>
      <c r="E13" s="36">
        <v>0</v>
      </c>
      <c r="F13" s="158">
        <v>2</v>
      </c>
      <c r="G13" s="35" t="s">
        <v>36</v>
      </c>
      <c r="H13" s="36">
        <v>43</v>
      </c>
      <c r="I13" s="158">
        <v>52</v>
      </c>
      <c r="J13" s="65">
        <f t="shared" si="1"/>
        <v>20.930232558139537</v>
      </c>
    </row>
    <row r="14" spans="1:10" ht="20.100000000000001" customHeight="1" x14ac:dyDescent="0.25">
      <c r="A14" s="11" t="s">
        <v>14</v>
      </c>
      <c r="B14" s="36">
        <v>70</v>
      </c>
      <c r="C14" s="158">
        <v>60</v>
      </c>
      <c r="D14" s="65">
        <f t="shared" si="0"/>
        <v>-14.285714285714292</v>
      </c>
      <c r="E14" s="36">
        <v>2</v>
      </c>
      <c r="F14" s="158">
        <v>0</v>
      </c>
      <c r="G14" s="58" t="s">
        <v>266</v>
      </c>
      <c r="H14" s="36">
        <v>79</v>
      </c>
      <c r="I14" s="158">
        <v>70</v>
      </c>
      <c r="J14" s="65">
        <f t="shared" si="1"/>
        <v>-11.392405063291136</v>
      </c>
    </row>
    <row r="15" spans="1:10" ht="20.100000000000001" customHeight="1" x14ac:dyDescent="0.25">
      <c r="A15" s="11" t="s">
        <v>15</v>
      </c>
      <c r="B15" s="36">
        <v>77</v>
      </c>
      <c r="C15" s="158">
        <v>40</v>
      </c>
      <c r="D15" s="65">
        <f t="shared" si="0"/>
        <v>-48.051948051948052</v>
      </c>
      <c r="E15" s="36">
        <v>3</v>
      </c>
      <c r="F15" s="158">
        <v>4</v>
      </c>
      <c r="G15" s="35">
        <f t="shared" si="2"/>
        <v>33.333333333333343</v>
      </c>
      <c r="H15" s="36">
        <v>83</v>
      </c>
      <c r="I15" s="158">
        <v>42</v>
      </c>
      <c r="J15" s="65">
        <f t="shared" si="1"/>
        <v>-49.397590361445786</v>
      </c>
    </row>
    <row r="16" spans="1:10" ht="20.100000000000001" customHeight="1" x14ac:dyDescent="0.25">
      <c r="A16" s="11" t="s">
        <v>16</v>
      </c>
      <c r="B16" s="36">
        <v>128</v>
      </c>
      <c r="C16" s="158">
        <v>98</v>
      </c>
      <c r="D16" s="65">
        <f t="shared" si="0"/>
        <v>-23.4375</v>
      </c>
      <c r="E16" s="36">
        <v>6</v>
      </c>
      <c r="F16" s="158">
        <v>5</v>
      </c>
      <c r="G16" s="35">
        <f t="shared" si="2"/>
        <v>-16.666666666666671</v>
      </c>
      <c r="H16" s="36">
        <v>137</v>
      </c>
      <c r="I16" s="158">
        <v>110</v>
      </c>
      <c r="J16" s="65">
        <f t="shared" si="1"/>
        <v>-19.708029197080293</v>
      </c>
    </row>
    <row r="17" spans="1:10" ht="20.100000000000001" customHeight="1" x14ac:dyDescent="0.25">
      <c r="A17" s="11" t="s">
        <v>17</v>
      </c>
      <c r="B17" s="36">
        <v>106</v>
      </c>
      <c r="C17" s="158">
        <v>80</v>
      </c>
      <c r="D17" s="65">
        <f t="shared" si="0"/>
        <v>-24.528301886792448</v>
      </c>
      <c r="E17" s="36">
        <v>1</v>
      </c>
      <c r="F17" s="158">
        <v>1</v>
      </c>
      <c r="G17" s="35">
        <f t="shared" si="2"/>
        <v>0</v>
      </c>
      <c r="H17" s="36">
        <v>106</v>
      </c>
      <c r="I17" s="158">
        <v>85</v>
      </c>
      <c r="J17" s="65">
        <f t="shared" si="1"/>
        <v>-19.811320754716988</v>
      </c>
    </row>
    <row r="18" spans="1:10" ht="20.100000000000001" customHeight="1" x14ac:dyDescent="0.25">
      <c r="A18" s="11" t="s">
        <v>18</v>
      </c>
      <c r="B18" s="36">
        <v>36</v>
      </c>
      <c r="C18" s="158">
        <v>28</v>
      </c>
      <c r="D18" s="65">
        <f t="shared" si="0"/>
        <v>-22.222222222222229</v>
      </c>
      <c r="E18" s="36">
        <v>3</v>
      </c>
      <c r="F18" s="158">
        <v>0</v>
      </c>
      <c r="G18" s="58" t="s">
        <v>266</v>
      </c>
      <c r="H18" s="36">
        <v>41</v>
      </c>
      <c r="I18" s="158">
        <v>31</v>
      </c>
      <c r="J18" s="65">
        <f t="shared" si="1"/>
        <v>-24.390243902439025</v>
      </c>
    </row>
    <row r="19" spans="1:10" ht="20.100000000000001" customHeight="1" x14ac:dyDescent="0.25">
      <c r="A19" s="11" t="s">
        <v>19</v>
      </c>
      <c r="B19" s="36">
        <v>25</v>
      </c>
      <c r="C19" s="158">
        <v>14</v>
      </c>
      <c r="D19" s="65">
        <f t="shared" si="0"/>
        <v>-44</v>
      </c>
      <c r="E19" s="36">
        <v>3</v>
      </c>
      <c r="F19" s="158">
        <v>1</v>
      </c>
      <c r="G19" s="35">
        <f t="shared" si="2"/>
        <v>-66.666666666666657</v>
      </c>
      <c r="H19" s="36">
        <v>27</v>
      </c>
      <c r="I19" s="158">
        <v>13</v>
      </c>
      <c r="J19" s="65">
        <f t="shared" si="1"/>
        <v>-51.851851851851855</v>
      </c>
    </row>
    <row r="20" spans="1:10" ht="20.100000000000001" customHeight="1" x14ac:dyDescent="0.25">
      <c r="A20" s="11" t="s">
        <v>20</v>
      </c>
      <c r="B20" s="36">
        <v>157</v>
      </c>
      <c r="C20" s="158">
        <v>120</v>
      </c>
      <c r="D20" s="65">
        <f t="shared" si="0"/>
        <v>-23.566878980891715</v>
      </c>
      <c r="E20" s="36">
        <v>13</v>
      </c>
      <c r="F20" s="158">
        <v>6</v>
      </c>
      <c r="G20" s="35">
        <f t="shared" si="2"/>
        <v>-53.846153846153847</v>
      </c>
      <c r="H20" s="36">
        <v>171</v>
      </c>
      <c r="I20" s="158">
        <v>128</v>
      </c>
      <c r="J20" s="65">
        <f t="shared" si="1"/>
        <v>-25.146198830409361</v>
      </c>
    </row>
    <row r="21" spans="1:10" ht="20.100000000000001" customHeight="1" x14ac:dyDescent="0.25">
      <c r="A21" s="11" t="s">
        <v>21</v>
      </c>
      <c r="B21" s="36">
        <v>76</v>
      </c>
      <c r="C21" s="158">
        <v>67</v>
      </c>
      <c r="D21" s="65">
        <f t="shared" si="0"/>
        <v>-11.84210526315789</v>
      </c>
      <c r="E21" s="36">
        <v>4</v>
      </c>
      <c r="F21" s="158">
        <v>0</v>
      </c>
      <c r="G21" s="58" t="s">
        <v>266</v>
      </c>
      <c r="H21" s="36">
        <v>81</v>
      </c>
      <c r="I21" s="158">
        <v>76</v>
      </c>
      <c r="J21" s="65">
        <f t="shared" si="1"/>
        <v>-6.1728395061728349</v>
      </c>
    </row>
    <row r="22" spans="1:10" ht="20.100000000000001" customHeight="1" x14ac:dyDescent="0.25">
      <c r="A22" s="11" t="s">
        <v>22</v>
      </c>
      <c r="B22" s="36">
        <v>124</v>
      </c>
      <c r="C22" s="158">
        <v>80</v>
      </c>
      <c r="D22" s="65">
        <f t="shared" si="0"/>
        <v>-35.483870967741936</v>
      </c>
      <c r="E22" s="36">
        <v>3</v>
      </c>
      <c r="F22" s="158">
        <v>1</v>
      </c>
      <c r="G22" s="35">
        <f t="shared" si="2"/>
        <v>-66.666666666666657</v>
      </c>
      <c r="H22" s="36">
        <v>129</v>
      </c>
      <c r="I22" s="158">
        <v>88</v>
      </c>
      <c r="J22" s="65">
        <f t="shared" si="1"/>
        <v>-31.782945736434115</v>
      </c>
    </row>
    <row r="23" spans="1:10" ht="20.100000000000001" customHeight="1" x14ac:dyDescent="0.25">
      <c r="A23" s="11" t="s">
        <v>23</v>
      </c>
      <c r="B23" s="36">
        <v>56</v>
      </c>
      <c r="C23" s="158">
        <v>60</v>
      </c>
      <c r="D23" s="65">
        <f t="shared" si="0"/>
        <v>7.1428571428571388</v>
      </c>
      <c r="E23" s="36">
        <v>1</v>
      </c>
      <c r="F23" s="158">
        <v>1</v>
      </c>
      <c r="G23" s="35">
        <f t="shared" si="2"/>
        <v>0</v>
      </c>
      <c r="H23" s="36">
        <v>56</v>
      </c>
      <c r="I23" s="158">
        <v>70</v>
      </c>
      <c r="J23" s="65">
        <f t="shared" si="1"/>
        <v>25</v>
      </c>
    </row>
    <row r="24" spans="1:10" ht="20.100000000000001" customHeight="1" x14ac:dyDescent="0.25">
      <c r="A24" s="11" t="s">
        <v>24</v>
      </c>
      <c r="B24" s="36">
        <v>62</v>
      </c>
      <c r="C24" s="158">
        <v>47</v>
      </c>
      <c r="D24" s="65">
        <f t="shared" si="0"/>
        <v>-24.193548387096769</v>
      </c>
      <c r="E24" s="36">
        <v>1</v>
      </c>
      <c r="F24" s="158">
        <v>7</v>
      </c>
      <c r="G24" s="35">
        <f t="shared" si="2"/>
        <v>600</v>
      </c>
      <c r="H24" s="36">
        <v>68</v>
      </c>
      <c r="I24" s="158">
        <v>44</v>
      </c>
      <c r="J24" s="65">
        <f t="shared" si="1"/>
        <v>-35.294117647058826</v>
      </c>
    </row>
    <row r="25" spans="1:10" ht="20.100000000000001" customHeight="1" x14ac:dyDescent="0.25">
      <c r="A25" s="11" t="s">
        <v>25</v>
      </c>
      <c r="B25" s="36">
        <v>38</v>
      </c>
      <c r="C25" s="158">
        <v>42</v>
      </c>
      <c r="D25" s="65">
        <f t="shared" si="0"/>
        <v>10.526315789473685</v>
      </c>
      <c r="E25" s="36">
        <v>2</v>
      </c>
      <c r="F25" s="158">
        <v>4</v>
      </c>
      <c r="G25" s="35">
        <f t="shared" si="2"/>
        <v>100</v>
      </c>
      <c r="H25" s="36">
        <v>37</v>
      </c>
      <c r="I25" s="158">
        <v>43</v>
      </c>
      <c r="J25" s="65">
        <f t="shared" si="1"/>
        <v>16.21621621621621</v>
      </c>
    </row>
    <row r="26" spans="1:10" ht="20.100000000000001" customHeight="1" x14ac:dyDescent="0.25">
      <c r="A26" s="11" t="s">
        <v>26</v>
      </c>
      <c r="B26" s="36">
        <v>40</v>
      </c>
      <c r="C26" s="158">
        <v>27</v>
      </c>
      <c r="D26" s="65">
        <f t="shared" si="0"/>
        <v>-32.5</v>
      </c>
      <c r="E26" s="36">
        <v>4</v>
      </c>
      <c r="F26" s="158">
        <v>0</v>
      </c>
      <c r="G26" s="58" t="s">
        <v>266</v>
      </c>
      <c r="H26" s="36">
        <v>45</v>
      </c>
      <c r="I26" s="158">
        <v>30</v>
      </c>
      <c r="J26" s="65">
        <f t="shared" si="1"/>
        <v>-33.333333333333329</v>
      </c>
    </row>
    <row r="27" spans="1:10" ht="20.100000000000001" customHeight="1" x14ac:dyDescent="0.25">
      <c r="A27" s="11" t="s">
        <v>27</v>
      </c>
      <c r="B27" s="36">
        <v>85</v>
      </c>
      <c r="C27" s="158">
        <v>64</v>
      </c>
      <c r="D27" s="65">
        <f t="shared" si="0"/>
        <v>-24.705882352941174</v>
      </c>
      <c r="E27" s="36">
        <v>0</v>
      </c>
      <c r="F27" s="158">
        <v>3</v>
      </c>
      <c r="G27" s="35" t="s">
        <v>36</v>
      </c>
      <c r="H27" s="36">
        <v>94</v>
      </c>
      <c r="I27" s="158">
        <v>64</v>
      </c>
      <c r="J27" s="65">
        <f t="shared" si="1"/>
        <v>-31.914893617021278</v>
      </c>
    </row>
    <row r="28" spans="1:10" ht="20.100000000000001" customHeight="1" x14ac:dyDescent="0.25">
      <c r="A28" s="11" t="s">
        <v>28</v>
      </c>
      <c r="B28" s="36">
        <v>46</v>
      </c>
      <c r="C28" s="158">
        <v>46</v>
      </c>
      <c r="D28" s="65">
        <f t="shared" si="0"/>
        <v>0</v>
      </c>
      <c r="E28" s="36">
        <v>5</v>
      </c>
      <c r="F28" s="158">
        <v>1</v>
      </c>
      <c r="G28" s="65">
        <f t="shared" si="2"/>
        <v>-80</v>
      </c>
      <c r="H28" s="36">
        <v>48</v>
      </c>
      <c r="I28" s="158">
        <v>50</v>
      </c>
      <c r="J28" s="65">
        <f t="shared" si="1"/>
        <v>4.1666666666666714</v>
      </c>
    </row>
    <row r="29" spans="1:10" ht="20.100000000000001" customHeight="1" x14ac:dyDescent="0.25">
      <c r="A29" s="11" t="s">
        <v>29</v>
      </c>
      <c r="B29" s="36">
        <v>56</v>
      </c>
      <c r="C29" s="158">
        <v>40</v>
      </c>
      <c r="D29" s="65">
        <f t="shared" si="0"/>
        <v>-28.571428571428569</v>
      </c>
      <c r="E29" s="36">
        <v>1</v>
      </c>
      <c r="F29" s="158">
        <v>0</v>
      </c>
      <c r="G29" s="58" t="s">
        <v>266</v>
      </c>
      <c r="H29" s="36">
        <v>60</v>
      </c>
      <c r="I29" s="158">
        <v>48</v>
      </c>
      <c r="J29" s="65">
        <f t="shared" si="1"/>
        <v>-20</v>
      </c>
    </row>
    <row r="30" spans="1:10" ht="20.100000000000001" customHeight="1" x14ac:dyDescent="0.25">
      <c r="A30" s="11" t="s">
        <v>30</v>
      </c>
      <c r="B30" s="36">
        <v>40</v>
      </c>
      <c r="C30" s="158">
        <v>34</v>
      </c>
      <c r="D30" s="65">
        <f t="shared" si="0"/>
        <v>-15</v>
      </c>
      <c r="E30" s="36">
        <v>3</v>
      </c>
      <c r="F30" s="158">
        <v>4</v>
      </c>
      <c r="G30" s="65">
        <f t="shared" si="2"/>
        <v>33.333333333333343</v>
      </c>
      <c r="H30" s="36">
        <v>41</v>
      </c>
      <c r="I30" s="158">
        <v>39</v>
      </c>
      <c r="J30" s="65">
        <f t="shared" si="1"/>
        <v>-4.8780487804878021</v>
      </c>
    </row>
    <row r="31" spans="1:10" ht="20.100000000000001" customHeight="1" x14ac:dyDescent="0.25">
      <c r="A31" s="11" t="s">
        <v>31</v>
      </c>
      <c r="B31" s="36">
        <v>48</v>
      </c>
      <c r="C31" s="158">
        <v>39</v>
      </c>
      <c r="D31" s="65">
        <f t="shared" si="0"/>
        <v>-18.75</v>
      </c>
      <c r="E31" s="36">
        <v>1</v>
      </c>
      <c r="F31" s="158">
        <v>5</v>
      </c>
      <c r="G31" s="65">
        <f t="shared" si="2"/>
        <v>400</v>
      </c>
      <c r="H31" s="36">
        <v>50</v>
      </c>
      <c r="I31" s="158">
        <v>41</v>
      </c>
      <c r="J31" s="65">
        <f t="shared" si="1"/>
        <v>-18</v>
      </c>
    </row>
    <row r="32" spans="1:10" ht="20.100000000000001" customHeight="1" x14ac:dyDescent="0.25">
      <c r="A32" s="11" t="s">
        <v>32</v>
      </c>
      <c r="B32" s="36">
        <v>38</v>
      </c>
      <c r="C32" s="158">
        <v>29</v>
      </c>
      <c r="D32" s="65">
        <f t="shared" si="0"/>
        <v>-23.684210526315795</v>
      </c>
      <c r="E32" s="36">
        <v>2</v>
      </c>
      <c r="F32" s="158">
        <v>0</v>
      </c>
      <c r="G32" s="58" t="s">
        <v>266</v>
      </c>
      <c r="H32" s="36">
        <v>41</v>
      </c>
      <c r="I32" s="158">
        <v>33</v>
      </c>
      <c r="J32" s="65">
        <f t="shared" si="1"/>
        <v>-19.512195121951223</v>
      </c>
    </row>
    <row r="33" spans="1:10" ht="20.100000000000001" customHeight="1" x14ac:dyDescent="0.25">
      <c r="A33" s="11" t="s">
        <v>33</v>
      </c>
      <c r="B33" s="36">
        <v>0</v>
      </c>
      <c r="C33" s="158">
        <v>0</v>
      </c>
      <c r="D33" s="65"/>
      <c r="E33" s="36">
        <v>0</v>
      </c>
      <c r="F33" s="158">
        <v>0</v>
      </c>
      <c r="G33" s="65"/>
      <c r="H33" s="36">
        <v>0</v>
      </c>
      <c r="I33" s="158">
        <v>0</v>
      </c>
      <c r="J33" s="65"/>
    </row>
    <row r="34" spans="1:10" ht="20.100000000000001" customHeight="1" x14ac:dyDescent="0.25">
      <c r="A34" s="12" t="s">
        <v>34</v>
      </c>
      <c r="B34" s="13">
        <v>1720</v>
      </c>
      <c r="C34" s="162">
        <v>1380</v>
      </c>
      <c r="D34" s="66">
        <f t="shared" si="0"/>
        <v>-19.767441860465112</v>
      </c>
      <c r="E34" s="13">
        <v>67</v>
      </c>
      <c r="F34" s="162">
        <v>61</v>
      </c>
      <c r="G34" s="66">
        <f>F34*100/E34-100</f>
        <v>-8.9552238805970177</v>
      </c>
      <c r="H34" s="13">
        <v>1869</v>
      </c>
      <c r="I34" s="162">
        <v>1519</v>
      </c>
      <c r="J34" s="66">
        <f t="shared" si="1"/>
        <v>-18.726591760299627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G7:G13 D7:D34 G15:G17 G19:G20 G22:G25 G27:G28 G30:G31 G33:G34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workbookViewId="0">
      <selection activeCell="N18" sqref="N18"/>
    </sheetView>
  </sheetViews>
  <sheetFormatPr defaultRowHeight="15" x14ac:dyDescent="0.25"/>
  <cols>
    <col min="1" max="1" width="38" customWidth="1"/>
    <col min="2" max="10" width="10.7109375" customWidth="1"/>
  </cols>
  <sheetData>
    <row r="1" spans="1:10" ht="18" x14ac:dyDescent="0.25">
      <c r="A1" s="179" t="s">
        <v>225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8" t="s">
        <v>0</v>
      </c>
      <c r="B4" s="211" t="s">
        <v>223</v>
      </c>
      <c r="C4" s="212"/>
      <c r="D4" s="212"/>
      <c r="E4" s="212"/>
      <c r="F4" s="212"/>
      <c r="G4" s="212"/>
      <c r="H4" s="212"/>
      <c r="I4" s="212"/>
      <c r="J4" s="213"/>
    </row>
    <row r="5" spans="1:10" x14ac:dyDescent="0.25">
      <c r="A5" s="209"/>
      <c r="B5" s="211" t="s">
        <v>224</v>
      </c>
      <c r="C5" s="212"/>
      <c r="D5" s="213"/>
      <c r="E5" s="211" t="s">
        <v>88</v>
      </c>
      <c r="F5" s="212"/>
      <c r="G5" s="213"/>
      <c r="H5" s="211" t="s">
        <v>89</v>
      </c>
      <c r="I5" s="212"/>
      <c r="J5" s="213"/>
    </row>
    <row r="6" spans="1:10" x14ac:dyDescent="0.25">
      <c r="A6" s="210"/>
      <c r="B6" s="64">
        <v>2019</v>
      </c>
      <c r="C6" s="64">
        <v>2020</v>
      </c>
      <c r="D6" s="18" t="s">
        <v>6</v>
      </c>
      <c r="E6" s="64">
        <v>2019</v>
      </c>
      <c r="F6" s="64">
        <v>2020</v>
      </c>
      <c r="G6" s="18" t="s">
        <v>6</v>
      </c>
      <c r="H6" s="64">
        <v>2019</v>
      </c>
      <c r="I6" s="64">
        <v>2020</v>
      </c>
      <c r="J6" s="18" t="s">
        <v>6</v>
      </c>
    </row>
    <row r="7" spans="1:10" ht="20.100000000000001" customHeight="1" x14ac:dyDescent="0.25">
      <c r="A7" s="23" t="s">
        <v>7</v>
      </c>
      <c r="B7" s="36">
        <v>0</v>
      </c>
      <c r="C7" s="158">
        <v>0</v>
      </c>
      <c r="D7" s="35"/>
      <c r="E7" s="36">
        <v>0</v>
      </c>
      <c r="F7" s="158">
        <v>0</v>
      </c>
      <c r="G7" s="35"/>
      <c r="H7" s="36">
        <v>0</v>
      </c>
      <c r="I7" s="158">
        <v>0</v>
      </c>
      <c r="J7" s="35"/>
    </row>
    <row r="8" spans="1:10" ht="20.100000000000001" customHeight="1" x14ac:dyDescent="0.25">
      <c r="A8" s="23" t="s">
        <v>8</v>
      </c>
      <c r="B8" s="36">
        <v>4</v>
      </c>
      <c r="C8" s="158">
        <v>6</v>
      </c>
      <c r="D8" s="35">
        <f>C8*100/B8-100</f>
        <v>50</v>
      </c>
      <c r="E8" s="36">
        <v>0</v>
      </c>
      <c r="F8" s="158">
        <v>1</v>
      </c>
      <c r="G8" s="35" t="s">
        <v>36</v>
      </c>
      <c r="H8" s="36">
        <v>4</v>
      </c>
      <c r="I8" s="158">
        <v>5</v>
      </c>
      <c r="J8" s="35">
        <f>I8*100/H8-100</f>
        <v>25</v>
      </c>
    </row>
    <row r="9" spans="1:10" ht="20.100000000000001" customHeight="1" x14ac:dyDescent="0.25">
      <c r="A9" s="23" t="s">
        <v>9</v>
      </c>
      <c r="B9" s="36">
        <v>10</v>
      </c>
      <c r="C9" s="158">
        <v>6</v>
      </c>
      <c r="D9" s="35">
        <f>C9*100/B9-100</f>
        <v>-40</v>
      </c>
      <c r="E9" s="36">
        <v>0</v>
      </c>
      <c r="F9" s="158">
        <v>0</v>
      </c>
      <c r="G9" s="35"/>
      <c r="H9" s="36">
        <v>9</v>
      </c>
      <c r="I9" s="158">
        <v>5</v>
      </c>
      <c r="J9" s="35">
        <f>I9*100/H9-100</f>
        <v>-44.444444444444443</v>
      </c>
    </row>
    <row r="10" spans="1:10" ht="20.100000000000001" customHeight="1" x14ac:dyDescent="0.25">
      <c r="A10" s="23" t="s">
        <v>10</v>
      </c>
      <c r="B10" s="36">
        <v>18</v>
      </c>
      <c r="C10" s="158">
        <v>14</v>
      </c>
      <c r="D10" s="35">
        <f>C10*100/B10-100</f>
        <v>-22.222222222222229</v>
      </c>
      <c r="E10" s="36">
        <v>0</v>
      </c>
      <c r="F10" s="158">
        <v>0</v>
      </c>
      <c r="G10" s="35"/>
      <c r="H10" s="36">
        <v>16</v>
      </c>
      <c r="I10" s="158">
        <v>13</v>
      </c>
      <c r="J10" s="35">
        <f>I10*100/H10-100</f>
        <v>-18.75</v>
      </c>
    </row>
    <row r="11" spans="1:10" ht="20.100000000000001" customHeight="1" x14ac:dyDescent="0.25">
      <c r="A11" s="23" t="s">
        <v>11</v>
      </c>
      <c r="B11" s="36">
        <v>7</v>
      </c>
      <c r="C11" s="158">
        <v>8</v>
      </c>
      <c r="D11" s="35">
        <f t="shared" ref="D11:D32" si="0">C11*100/B11-100</f>
        <v>14.285714285714292</v>
      </c>
      <c r="E11" s="36">
        <v>0</v>
      </c>
      <c r="F11" s="158">
        <v>0</v>
      </c>
      <c r="G11" s="35"/>
      <c r="H11" s="36">
        <v>8</v>
      </c>
      <c r="I11" s="158">
        <v>7</v>
      </c>
      <c r="J11" s="35" t="s">
        <v>36</v>
      </c>
    </row>
    <row r="12" spans="1:10" ht="20.100000000000001" customHeight="1" x14ac:dyDescent="0.25">
      <c r="A12" s="23" t="s">
        <v>12</v>
      </c>
      <c r="B12" s="36">
        <v>3</v>
      </c>
      <c r="C12" s="158">
        <v>9</v>
      </c>
      <c r="D12" s="35">
        <f t="shared" si="0"/>
        <v>200</v>
      </c>
      <c r="E12" s="36">
        <v>0</v>
      </c>
      <c r="F12" s="158">
        <v>1</v>
      </c>
      <c r="G12" s="35" t="s">
        <v>36</v>
      </c>
      <c r="H12" s="36">
        <v>3</v>
      </c>
      <c r="I12" s="158">
        <v>6</v>
      </c>
      <c r="J12" s="35">
        <f>I8*100/H8-100</f>
        <v>25</v>
      </c>
    </row>
    <row r="13" spans="1:10" ht="20.100000000000001" customHeight="1" x14ac:dyDescent="0.25">
      <c r="A13" s="23" t="s">
        <v>13</v>
      </c>
      <c r="B13" s="36">
        <v>3</v>
      </c>
      <c r="C13" s="158">
        <v>2</v>
      </c>
      <c r="D13" s="35">
        <f t="shared" si="0"/>
        <v>-33.333333333333329</v>
      </c>
      <c r="E13" s="36">
        <v>0</v>
      </c>
      <c r="F13" s="158">
        <v>0</v>
      </c>
      <c r="G13" s="35"/>
      <c r="H13" s="36">
        <v>2</v>
      </c>
      <c r="I13" s="158">
        <v>2</v>
      </c>
      <c r="J13" s="35">
        <f>I9*100/H9-100</f>
        <v>-44.444444444444443</v>
      </c>
    </row>
    <row r="14" spans="1:10" ht="20.100000000000001" customHeight="1" x14ac:dyDescent="0.25">
      <c r="A14" s="23" t="s">
        <v>14</v>
      </c>
      <c r="B14" s="36">
        <v>6</v>
      </c>
      <c r="C14" s="158">
        <v>6</v>
      </c>
      <c r="D14" s="35">
        <f t="shared" si="0"/>
        <v>0</v>
      </c>
      <c r="E14" s="36">
        <v>0</v>
      </c>
      <c r="F14" s="158">
        <v>0</v>
      </c>
      <c r="G14" s="35"/>
      <c r="H14" s="36">
        <v>4</v>
      </c>
      <c r="I14" s="158">
        <v>5</v>
      </c>
      <c r="J14" s="35">
        <f>I10*100/H10-100</f>
        <v>-18.75</v>
      </c>
    </row>
    <row r="15" spans="1:10" ht="20.100000000000001" customHeight="1" x14ac:dyDescent="0.25">
      <c r="A15" s="23" t="s">
        <v>15</v>
      </c>
      <c r="B15" s="36">
        <v>16</v>
      </c>
      <c r="C15" s="158">
        <v>4</v>
      </c>
      <c r="D15" s="35">
        <f t="shared" si="0"/>
        <v>-75</v>
      </c>
      <c r="E15" s="36">
        <v>0</v>
      </c>
      <c r="F15" s="158">
        <v>0</v>
      </c>
      <c r="G15" s="35"/>
      <c r="H15" s="36">
        <v>16</v>
      </c>
      <c r="I15" s="158">
        <v>4</v>
      </c>
      <c r="J15" s="35">
        <f>I11*100/H11-100</f>
        <v>-12.5</v>
      </c>
    </row>
    <row r="16" spans="1:10" ht="20.100000000000001" customHeight="1" x14ac:dyDescent="0.25">
      <c r="A16" s="23" t="s">
        <v>16</v>
      </c>
      <c r="B16" s="36">
        <v>9</v>
      </c>
      <c r="C16" s="158">
        <v>4</v>
      </c>
      <c r="D16" s="35">
        <f t="shared" si="0"/>
        <v>-55.555555555555557</v>
      </c>
      <c r="E16" s="36">
        <v>0</v>
      </c>
      <c r="F16" s="158">
        <v>0</v>
      </c>
      <c r="G16" s="35"/>
      <c r="H16" s="36">
        <v>8</v>
      </c>
      <c r="I16" s="158">
        <v>3</v>
      </c>
      <c r="J16" s="35">
        <f>I16*100/H16-100</f>
        <v>-62.5</v>
      </c>
    </row>
    <row r="17" spans="1:10" ht="20.100000000000001" customHeight="1" x14ac:dyDescent="0.25">
      <c r="A17" s="23" t="s">
        <v>17</v>
      </c>
      <c r="B17" s="36">
        <v>4</v>
      </c>
      <c r="C17" s="158">
        <v>6</v>
      </c>
      <c r="D17" s="35">
        <f t="shared" si="0"/>
        <v>50</v>
      </c>
      <c r="E17" s="36">
        <v>0</v>
      </c>
      <c r="F17" s="158">
        <v>0</v>
      </c>
      <c r="G17" s="35"/>
      <c r="H17" s="36">
        <v>2</v>
      </c>
      <c r="I17" s="158">
        <v>5</v>
      </c>
      <c r="J17" s="35">
        <f t="shared" ref="J17:J32" si="1">I17*100/H17-100</f>
        <v>150</v>
      </c>
    </row>
    <row r="18" spans="1:10" ht="20.100000000000001" customHeight="1" x14ac:dyDescent="0.25">
      <c r="A18" s="23" t="s">
        <v>18</v>
      </c>
      <c r="B18" s="36">
        <v>3</v>
      </c>
      <c r="C18" s="158">
        <v>6</v>
      </c>
      <c r="D18" s="35">
        <f t="shared" si="0"/>
        <v>100</v>
      </c>
      <c r="E18" s="36">
        <v>0</v>
      </c>
      <c r="F18" s="158">
        <v>0</v>
      </c>
      <c r="G18" s="35"/>
      <c r="H18" s="36">
        <v>1</v>
      </c>
      <c r="I18" s="158">
        <v>5</v>
      </c>
      <c r="J18" s="35">
        <f t="shared" si="1"/>
        <v>400</v>
      </c>
    </row>
    <row r="19" spans="1:10" ht="20.100000000000001" customHeight="1" x14ac:dyDescent="0.25">
      <c r="A19" s="23" t="s">
        <v>19</v>
      </c>
      <c r="B19" s="36">
        <v>2</v>
      </c>
      <c r="C19" s="158">
        <v>4</v>
      </c>
      <c r="D19" s="35">
        <f t="shared" si="0"/>
        <v>100</v>
      </c>
      <c r="E19" s="36">
        <v>0</v>
      </c>
      <c r="F19" s="158">
        <v>1</v>
      </c>
      <c r="G19" s="35" t="s">
        <v>36</v>
      </c>
      <c r="H19" s="36">
        <v>2</v>
      </c>
      <c r="I19" s="158">
        <v>3</v>
      </c>
      <c r="J19" s="35">
        <f t="shared" si="1"/>
        <v>50</v>
      </c>
    </row>
    <row r="20" spans="1:10" ht="20.100000000000001" customHeight="1" x14ac:dyDescent="0.25">
      <c r="A20" s="23" t="s">
        <v>20</v>
      </c>
      <c r="B20" s="36">
        <v>21</v>
      </c>
      <c r="C20" s="158">
        <v>17</v>
      </c>
      <c r="D20" s="35">
        <f t="shared" si="0"/>
        <v>-19.047619047619051</v>
      </c>
      <c r="E20" s="36">
        <v>2</v>
      </c>
      <c r="F20" s="158">
        <v>0</v>
      </c>
      <c r="G20" s="58" t="s">
        <v>266</v>
      </c>
      <c r="H20" s="36">
        <v>15</v>
      </c>
      <c r="I20" s="158">
        <v>16</v>
      </c>
      <c r="J20" s="35">
        <f t="shared" si="1"/>
        <v>6.6666666666666714</v>
      </c>
    </row>
    <row r="21" spans="1:10" ht="20.100000000000001" customHeight="1" x14ac:dyDescent="0.25">
      <c r="A21" s="23" t="s">
        <v>21</v>
      </c>
      <c r="B21" s="36">
        <v>4</v>
      </c>
      <c r="C21" s="158">
        <v>2</v>
      </c>
      <c r="D21" s="35">
        <f t="shared" si="0"/>
        <v>-50</v>
      </c>
      <c r="E21" s="36">
        <v>0</v>
      </c>
      <c r="F21" s="158">
        <v>0</v>
      </c>
      <c r="G21" s="35"/>
      <c r="H21" s="36">
        <v>2</v>
      </c>
      <c r="I21" s="158">
        <v>1</v>
      </c>
      <c r="J21" s="35">
        <f t="shared" si="1"/>
        <v>-50</v>
      </c>
    </row>
    <row r="22" spans="1:10" ht="20.100000000000001" customHeight="1" x14ac:dyDescent="0.25">
      <c r="A22" s="23" t="s">
        <v>22</v>
      </c>
      <c r="B22" s="36">
        <v>3</v>
      </c>
      <c r="C22" s="158">
        <v>6</v>
      </c>
      <c r="D22" s="35">
        <f t="shared" si="0"/>
        <v>100</v>
      </c>
      <c r="E22" s="36">
        <v>0</v>
      </c>
      <c r="F22" s="158">
        <v>0</v>
      </c>
      <c r="G22" s="35"/>
      <c r="H22" s="36">
        <v>2</v>
      </c>
      <c r="I22" s="158">
        <v>5</v>
      </c>
      <c r="J22" s="35">
        <f t="shared" si="1"/>
        <v>150</v>
      </c>
    </row>
    <row r="23" spans="1:10" ht="20.100000000000001" customHeight="1" x14ac:dyDescent="0.25">
      <c r="A23" s="23" t="s">
        <v>23</v>
      </c>
      <c r="B23" s="36">
        <v>7</v>
      </c>
      <c r="C23" s="158">
        <v>11</v>
      </c>
      <c r="D23" s="35">
        <f t="shared" si="0"/>
        <v>57.142857142857139</v>
      </c>
      <c r="E23" s="36">
        <v>0</v>
      </c>
      <c r="F23" s="158">
        <v>0</v>
      </c>
      <c r="G23" s="35"/>
      <c r="H23" s="36">
        <v>7</v>
      </c>
      <c r="I23" s="158">
        <v>8</v>
      </c>
      <c r="J23" s="35">
        <f t="shared" si="1"/>
        <v>14.285714285714292</v>
      </c>
    </row>
    <row r="24" spans="1:10" ht="20.100000000000001" customHeight="1" x14ac:dyDescent="0.25">
      <c r="A24" s="23" t="s">
        <v>24</v>
      </c>
      <c r="B24" s="36">
        <v>7</v>
      </c>
      <c r="C24" s="158">
        <v>4</v>
      </c>
      <c r="D24" s="35">
        <f t="shared" si="0"/>
        <v>-42.857142857142854</v>
      </c>
      <c r="E24" s="36">
        <v>0</v>
      </c>
      <c r="F24" s="158">
        <v>0</v>
      </c>
      <c r="G24" s="35"/>
      <c r="H24" s="36">
        <v>7</v>
      </c>
      <c r="I24" s="158">
        <v>3</v>
      </c>
      <c r="J24" s="35">
        <f t="shared" si="1"/>
        <v>-57.142857142857146</v>
      </c>
    </row>
    <row r="25" spans="1:10" ht="20.100000000000001" customHeight="1" x14ac:dyDescent="0.25">
      <c r="A25" s="23" t="s">
        <v>25</v>
      </c>
      <c r="B25" s="36">
        <v>4</v>
      </c>
      <c r="C25" s="158">
        <v>9</v>
      </c>
      <c r="D25" s="35">
        <f t="shared" si="0"/>
        <v>125</v>
      </c>
      <c r="E25" s="36">
        <v>0</v>
      </c>
      <c r="F25" s="158">
        <v>1</v>
      </c>
      <c r="G25" s="35" t="s">
        <v>36</v>
      </c>
      <c r="H25" s="36">
        <v>4</v>
      </c>
      <c r="I25" s="158">
        <v>8</v>
      </c>
      <c r="J25" s="35">
        <f t="shared" si="1"/>
        <v>100</v>
      </c>
    </row>
    <row r="26" spans="1:10" ht="20.100000000000001" customHeight="1" x14ac:dyDescent="0.25">
      <c r="A26" s="23" t="s">
        <v>26</v>
      </c>
      <c r="B26" s="36">
        <v>2</v>
      </c>
      <c r="C26" s="158">
        <v>3</v>
      </c>
      <c r="D26" s="35">
        <f t="shared" si="0"/>
        <v>50</v>
      </c>
      <c r="E26" s="36">
        <v>1</v>
      </c>
      <c r="F26" s="158">
        <v>0</v>
      </c>
      <c r="G26" s="58" t="s">
        <v>266</v>
      </c>
      <c r="H26" s="36">
        <v>1</v>
      </c>
      <c r="I26" s="158">
        <v>2</v>
      </c>
      <c r="J26" s="35">
        <f t="shared" si="1"/>
        <v>100</v>
      </c>
    </row>
    <row r="27" spans="1:10" ht="20.100000000000001" customHeight="1" x14ac:dyDescent="0.25">
      <c r="A27" s="23" t="s">
        <v>27</v>
      </c>
      <c r="B27" s="36">
        <v>6</v>
      </c>
      <c r="C27" s="158">
        <v>1</v>
      </c>
      <c r="D27" s="35">
        <f t="shared" si="0"/>
        <v>-83.333333333333329</v>
      </c>
      <c r="E27" s="36">
        <v>0</v>
      </c>
      <c r="F27" s="158">
        <v>0</v>
      </c>
      <c r="G27" s="35"/>
      <c r="H27" s="36">
        <v>5</v>
      </c>
      <c r="I27" s="158">
        <v>0</v>
      </c>
      <c r="J27" s="58" t="s">
        <v>266</v>
      </c>
    </row>
    <row r="28" spans="1:10" ht="20.100000000000001" customHeight="1" x14ac:dyDescent="0.25">
      <c r="A28" s="23" t="s">
        <v>28</v>
      </c>
      <c r="B28" s="36">
        <v>4</v>
      </c>
      <c r="C28" s="158">
        <v>11</v>
      </c>
      <c r="D28" s="35">
        <f t="shared" si="0"/>
        <v>175</v>
      </c>
      <c r="E28" s="36">
        <v>0</v>
      </c>
      <c r="F28" s="158">
        <v>0</v>
      </c>
      <c r="G28" s="35"/>
      <c r="H28" s="36">
        <v>3</v>
      </c>
      <c r="I28" s="158">
        <v>8</v>
      </c>
      <c r="J28" s="35">
        <f t="shared" si="1"/>
        <v>166.66666666666669</v>
      </c>
    </row>
    <row r="29" spans="1:10" ht="20.100000000000001" customHeight="1" x14ac:dyDescent="0.25">
      <c r="A29" s="23" t="s">
        <v>29</v>
      </c>
      <c r="B29" s="36">
        <v>3</v>
      </c>
      <c r="C29" s="158">
        <v>3</v>
      </c>
      <c r="D29" s="35">
        <f t="shared" si="0"/>
        <v>0</v>
      </c>
      <c r="E29" s="36">
        <v>0</v>
      </c>
      <c r="F29" s="158">
        <v>0</v>
      </c>
      <c r="G29" s="35"/>
      <c r="H29" s="36">
        <v>3</v>
      </c>
      <c r="I29" s="158">
        <v>2</v>
      </c>
      <c r="J29" s="35">
        <f t="shared" si="1"/>
        <v>-33.333333333333329</v>
      </c>
    </row>
    <row r="30" spans="1:10" ht="20.100000000000001" customHeight="1" x14ac:dyDescent="0.25">
      <c r="A30" s="23" t="s">
        <v>30</v>
      </c>
      <c r="B30" s="36">
        <v>1</v>
      </c>
      <c r="C30" s="158">
        <v>1</v>
      </c>
      <c r="D30" s="35">
        <f t="shared" si="0"/>
        <v>0</v>
      </c>
      <c r="E30" s="36">
        <v>0</v>
      </c>
      <c r="F30" s="158">
        <v>0</v>
      </c>
      <c r="G30" s="35"/>
      <c r="H30" s="36">
        <v>0</v>
      </c>
      <c r="I30" s="158">
        <v>0</v>
      </c>
      <c r="J30" s="35"/>
    </row>
    <row r="31" spans="1:10" ht="20.100000000000001" customHeight="1" x14ac:dyDescent="0.25">
      <c r="A31" s="23" t="s">
        <v>31</v>
      </c>
      <c r="B31" s="36">
        <v>10</v>
      </c>
      <c r="C31" s="158">
        <v>9</v>
      </c>
      <c r="D31" s="35">
        <f t="shared" si="0"/>
        <v>-10</v>
      </c>
      <c r="E31" s="36">
        <v>1</v>
      </c>
      <c r="F31" s="158">
        <v>3</v>
      </c>
      <c r="G31" s="35">
        <f>F31*100/E31-100</f>
        <v>200</v>
      </c>
      <c r="H31" s="36">
        <v>8</v>
      </c>
      <c r="I31" s="158">
        <v>6</v>
      </c>
      <c r="J31" s="35">
        <f t="shared" si="1"/>
        <v>-25</v>
      </c>
    </row>
    <row r="32" spans="1:10" ht="20.100000000000001" customHeight="1" x14ac:dyDescent="0.25">
      <c r="A32" s="23" t="s">
        <v>32</v>
      </c>
      <c r="B32" s="36">
        <v>3</v>
      </c>
      <c r="C32" s="158">
        <v>3</v>
      </c>
      <c r="D32" s="35">
        <f t="shared" si="0"/>
        <v>0</v>
      </c>
      <c r="E32" s="36">
        <v>0</v>
      </c>
      <c r="F32" s="158">
        <v>0</v>
      </c>
      <c r="G32" s="35"/>
      <c r="H32" s="36">
        <v>2</v>
      </c>
      <c r="I32" s="158">
        <v>2</v>
      </c>
      <c r="J32" s="35">
        <f t="shared" si="1"/>
        <v>0</v>
      </c>
    </row>
    <row r="33" spans="1:10" ht="20.100000000000001" customHeight="1" x14ac:dyDescent="0.25">
      <c r="A33" s="23" t="s">
        <v>33</v>
      </c>
      <c r="B33" s="36">
        <v>0</v>
      </c>
      <c r="C33" s="158">
        <v>0</v>
      </c>
      <c r="D33" s="35"/>
      <c r="E33" s="36">
        <v>0</v>
      </c>
      <c r="F33" s="158">
        <v>0</v>
      </c>
      <c r="G33" s="35"/>
      <c r="H33" s="36">
        <v>0</v>
      </c>
      <c r="I33" s="158">
        <v>0</v>
      </c>
      <c r="J33" s="35"/>
    </row>
    <row r="34" spans="1:10" ht="20.100000000000001" customHeight="1" x14ac:dyDescent="0.25">
      <c r="A34" s="25" t="s">
        <v>34</v>
      </c>
      <c r="B34" s="13">
        <v>160</v>
      </c>
      <c r="C34" s="162">
        <v>155</v>
      </c>
      <c r="D34" s="37">
        <f>C34*100/B34-100</f>
        <v>-3.125</v>
      </c>
      <c r="E34" s="13">
        <v>4</v>
      </c>
      <c r="F34" s="162">
        <v>7</v>
      </c>
      <c r="G34" s="37">
        <f>F34*100/E34-100</f>
        <v>75</v>
      </c>
      <c r="H34" s="13">
        <v>134</v>
      </c>
      <c r="I34" s="162">
        <v>124</v>
      </c>
      <c r="J34" s="37">
        <f>I34*100/H34-100</f>
        <v>-7.4626865671641838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19 J7:J26 G21:G25 G27:G34 J28:J34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workbookViewId="0">
      <selection activeCell="O18" sqref="O18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179" t="s">
        <v>90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4" t="s">
        <v>0</v>
      </c>
      <c r="B4" s="184" t="s">
        <v>2</v>
      </c>
      <c r="C4" s="184"/>
      <c r="D4" s="184"/>
      <c r="E4" s="184"/>
      <c r="F4" s="184"/>
      <c r="G4" s="184"/>
      <c r="H4" s="184"/>
      <c r="I4" s="184"/>
      <c r="J4" s="184"/>
    </row>
    <row r="5" spans="1:10" x14ac:dyDescent="0.25">
      <c r="A5" s="184"/>
      <c r="B5" s="184" t="s">
        <v>3</v>
      </c>
      <c r="C5" s="184"/>
      <c r="D5" s="184"/>
      <c r="E5" s="184" t="s">
        <v>4</v>
      </c>
      <c r="F5" s="184"/>
      <c r="G5" s="184"/>
      <c r="H5" s="184" t="s">
        <v>5</v>
      </c>
      <c r="I5" s="184"/>
      <c r="J5" s="184"/>
    </row>
    <row r="6" spans="1:10" x14ac:dyDescent="0.25">
      <c r="A6" s="184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18.75" x14ac:dyDescent="0.25">
      <c r="A7" s="23" t="s">
        <v>7</v>
      </c>
      <c r="B7" s="36">
        <v>0</v>
      </c>
      <c r="C7" s="158">
        <v>0</v>
      </c>
      <c r="D7" s="35"/>
      <c r="E7" s="36">
        <v>0</v>
      </c>
      <c r="F7" s="158">
        <v>0</v>
      </c>
      <c r="G7" s="35"/>
      <c r="H7" s="36">
        <v>0</v>
      </c>
      <c r="I7" s="158">
        <v>0</v>
      </c>
      <c r="J7" s="35"/>
    </row>
    <row r="8" spans="1:10" ht="18.75" x14ac:dyDescent="0.25">
      <c r="A8" s="23" t="s">
        <v>8</v>
      </c>
      <c r="B8" s="36">
        <v>1</v>
      </c>
      <c r="C8" s="158">
        <v>0</v>
      </c>
      <c r="D8" s="58" t="s">
        <v>266</v>
      </c>
      <c r="E8" s="36">
        <v>1</v>
      </c>
      <c r="F8" s="158">
        <v>0</v>
      </c>
      <c r="G8" s="58" t="s">
        <v>266</v>
      </c>
      <c r="H8" s="36">
        <v>3</v>
      </c>
      <c r="I8" s="158">
        <v>0</v>
      </c>
      <c r="J8" s="58" t="s">
        <v>266</v>
      </c>
    </row>
    <row r="9" spans="1:10" ht="18.75" x14ac:dyDescent="0.25">
      <c r="A9" s="23" t="s">
        <v>9</v>
      </c>
      <c r="B9" s="36">
        <v>2</v>
      </c>
      <c r="C9" s="158">
        <v>0</v>
      </c>
      <c r="D9" s="58" t="s">
        <v>266</v>
      </c>
      <c r="E9" s="36">
        <v>2</v>
      </c>
      <c r="F9" s="158">
        <v>0</v>
      </c>
      <c r="G9" s="58" t="s">
        <v>266</v>
      </c>
      <c r="H9" s="36">
        <v>1</v>
      </c>
      <c r="I9" s="158">
        <v>0</v>
      </c>
      <c r="J9" s="58" t="s">
        <v>266</v>
      </c>
    </row>
    <row r="10" spans="1:10" ht="18.75" x14ac:dyDescent="0.25">
      <c r="A10" s="23" t="s">
        <v>10</v>
      </c>
      <c r="B10" s="36">
        <v>7</v>
      </c>
      <c r="C10" s="158">
        <v>6</v>
      </c>
      <c r="D10" s="35">
        <f>C10*100/B10-100</f>
        <v>-14.285714285714292</v>
      </c>
      <c r="E10" s="36">
        <v>0</v>
      </c>
      <c r="F10" s="158">
        <v>0</v>
      </c>
      <c r="G10" s="35"/>
      <c r="H10" s="36">
        <v>8</v>
      </c>
      <c r="I10" s="158">
        <v>13</v>
      </c>
      <c r="J10" s="35">
        <f>I10*100/H10-100</f>
        <v>62.5</v>
      </c>
    </row>
    <row r="11" spans="1:10" ht="18.75" x14ac:dyDescent="0.25">
      <c r="A11" s="23" t="s">
        <v>11</v>
      </c>
      <c r="B11" s="36">
        <v>3</v>
      </c>
      <c r="C11" s="158">
        <v>5</v>
      </c>
      <c r="D11" s="35">
        <f>C11*100/B11-100</f>
        <v>66.666666666666657</v>
      </c>
      <c r="E11" s="36">
        <v>3</v>
      </c>
      <c r="F11" s="158">
        <v>1</v>
      </c>
      <c r="G11" s="35">
        <f>F11*100/E11-100</f>
        <v>-66.666666666666657</v>
      </c>
      <c r="H11" s="36">
        <v>6</v>
      </c>
      <c r="I11" s="158">
        <v>9</v>
      </c>
      <c r="J11" s="35">
        <f>I11*100/H11-100</f>
        <v>50</v>
      </c>
    </row>
    <row r="12" spans="1:10" ht="18.75" x14ac:dyDescent="0.25">
      <c r="A12" s="23" t="s">
        <v>12</v>
      </c>
      <c r="B12" s="36">
        <v>1</v>
      </c>
      <c r="C12" s="158">
        <v>1</v>
      </c>
      <c r="D12" s="35">
        <f t="shared" ref="D12:D32" si="0">C12*100/B12-100</f>
        <v>0</v>
      </c>
      <c r="E12" s="36">
        <v>0</v>
      </c>
      <c r="F12" s="158">
        <v>1</v>
      </c>
      <c r="G12" s="35" t="s">
        <v>36</v>
      </c>
      <c r="H12" s="36">
        <v>1</v>
      </c>
      <c r="I12" s="158">
        <v>2</v>
      </c>
      <c r="J12" s="35">
        <f t="shared" ref="J12:J32" si="1">I12*100/H12-100</f>
        <v>100</v>
      </c>
    </row>
    <row r="13" spans="1:10" ht="18.75" x14ac:dyDescent="0.25">
      <c r="A13" s="23" t="s">
        <v>13</v>
      </c>
      <c r="B13" s="36">
        <v>0</v>
      </c>
      <c r="C13" s="158">
        <v>1</v>
      </c>
      <c r="D13" s="35" t="s">
        <v>36</v>
      </c>
      <c r="E13" s="36">
        <v>0</v>
      </c>
      <c r="F13" s="158">
        <v>0</v>
      </c>
      <c r="G13" s="35"/>
      <c r="H13" s="36">
        <v>0</v>
      </c>
      <c r="I13" s="158">
        <v>3</v>
      </c>
      <c r="J13" s="35" t="s">
        <v>36</v>
      </c>
    </row>
    <row r="14" spans="1:10" ht="18.75" x14ac:dyDescent="0.25">
      <c r="A14" s="23" t="s">
        <v>14</v>
      </c>
      <c r="B14" s="36">
        <v>6</v>
      </c>
      <c r="C14" s="158">
        <v>5</v>
      </c>
      <c r="D14" s="35">
        <f t="shared" si="0"/>
        <v>-16.666666666666671</v>
      </c>
      <c r="E14" s="36">
        <v>0</v>
      </c>
      <c r="F14" s="158">
        <v>0</v>
      </c>
      <c r="G14" s="35"/>
      <c r="H14" s="36">
        <v>11</v>
      </c>
      <c r="I14" s="158">
        <v>6</v>
      </c>
      <c r="J14" s="35">
        <f t="shared" si="1"/>
        <v>-45.454545454545453</v>
      </c>
    </row>
    <row r="15" spans="1:10" ht="18.75" x14ac:dyDescent="0.25">
      <c r="A15" s="23" t="s">
        <v>15</v>
      </c>
      <c r="B15" s="36">
        <v>7</v>
      </c>
      <c r="C15" s="158">
        <v>1</v>
      </c>
      <c r="D15" s="35">
        <f t="shared" si="0"/>
        <v>-85.714285714285708</v>
      </c>
      <c r="E15" s="36">
        <v>0</v>
      </c>
      <c r="F15" s="158">
        <v>0</v>
      </c>
      <c r="G15" s="35"/>
      <c r="H15" s="36">
        <v>22</v>
      </c>
      <c r="I15" s="158">
        <v>2</v>
      </c>
      <c r="J15" s="35">
        <f t="shared" si="1"/>
        <v>-90.909090909090907</v>
      </c>
    </row>
    <row r="16" spans="1:10" ht="18.75" x14ac:dyDescent="0.25">
      <c r="A16" s="23" t="s">
        <v>16</v>
      </c>
      <c r="B16" s="36">
        <v>4</v>
      </c>
      <c r="C16" s="158">
        <v>2</v>
      </c>
      <c r="D16" s="35">
        <f t="shared" si="0"/>
        <v>-50</v>
      </c>
      <c r="E16" s="36">
        <v>0</v>
      </c>
      <c r="F16" s="158">
        <v>0</v>
      </c>
      <c r="G16" s="35"/>
      <c r="H16" s="36">
        <v>8</v>
      </c>
      <c r="I16" s="158">
        <v>2</v>
      </c>
      <c r="J16" s="35">
        <f t="shared" si="1"/>
        <v>-75</v>
      </c>
    </row>
    <row r="17" spans="1:10" ht="18.75" x14ac:dyDescent="0.25">
      <c r="A17" s="23" t="s">
        <v>17</v>
      </c>
      <c r="B17" s="36">
        <v>2</v>
      </c>
      <c r="C17" s="158">
        <v>3</v>
      </c>
      <c r="D17" s="35">
        <f t="shared" si="0"/>
        <v>50</v>
      </c>
      <c r="E17" s="36">
        <v>0</v>
      </c>
      <c r="F17" s="158">
        <v>0</v>
      </c>
      <c r="G17" s="35"/>
      <c r="H17" s="36">
        <v>2</v>
      </c>
      <c r="I17" s="158">
        <v>3</v>
      </c>
      <c r="J17" s="35">
        <f t="shared" si="1"/>
        <v>50</v>
      </c>
    </row>
    <row r="18" spans="1:10" ht="18.75" x14ac:dyDescent="0.25">
      <c r="A18" s="23" t="s">
        <v>18</v>
      </c>
      <c r="B18" s="36">
        <v>1</v>
      </c>
      <c r="C18" s="158">
        <v>0</v>
      </c>
      <c r="D18" s="58" t="s">
        <v>266</v>
      </c>
      <c r="E18" s="36">
        <v>0</v>
      </c>
      <c r="F18" s="158">
        <v>0</v>
      </c>
      <c r="G18" s="35"/>
      <c r="H18" s="36">
        <v>5</v>
      </c>
      <c r="I18" s="158">
        <v>0</v>
      </c>
      <c r="J18" s="58" t="s">
        <v>266</v>
      </c>
    </row>
    <row r="19" spans="1:10" ht="18.75" x14ac:dyDescent="0.25">
      <c r="A19" s="23" t="s">
        <v>19</v>
      </c>
      <c r="B19" s="36">
        <v>0</v>
      </c>
      <c r="C19" s="158">
        <v>1</v>
      </c>
      <c r="D19" s="35" t="s">
        <v>36</v>
      </c>
      <c r="E19" s="36">
        <v>0</v>
      </c>
      <c r="F19" s="158">
        <v>0</v>
      </c>
      <c r="G19" s="35"/>
      <c r="H19" s="36">
        <v>0</v>
      </c>
      <c r="I19" s="158">
        <v>10</v>
      </c>
      <c r="J19" s="35" t="s">
        <v>36</v>
      </c>
    </row>
    <row r="20" spans="1:10" ht="18.75" x14ac:dyDescent="0.25">
      <c r="A20" s="23" t="s">
        <v>20</v>
      </c>
      <c r="B20" s="36">
        <v>5</v>
      </c>
      <c r="C20" s="158">
        <v>1</v>
      </c>
      <c r="D20" s="35">
        <f t="shared" si="0"/>
        <v>-80</v>
      </c>
      <c r="E20" s="36">
        <v>0</v>
      </c>
      <c r="F20" s="158">
        <v>0</v>
      </c>
      <c r="G20" s="35"/>
      <c r="H20" s="36">
        <v>7</v>
      </c>
      <c r="I20" s="158">
        <v>2</v>
      </c>
      <c r="J20" s="35">
        <f t="shared" si="1"/>
        <v>-71.428571428571431</v>
      </c>
    </row>
    <row r="21" spans="1:10" ht="18.75" x14ac:dyDescent="0.25">
      <c r="A21" s="23" t="s">
        <v>21</v>
      </c>
      <c r="B21" s="36">
        <v>2</v>
      </c>
      <c r="C21" s="158">
        <v>2</v>
      </c>
      <c r="D21" s="35">
        <f t="shared" si="0"/>
        <v>0</v>
      </c>
      <c r="E21" s="36">
        <v>0</v>
      </c>
      <c r="F21" s="158">
        <v>0</v>
      </c>
      <c r="G21" s="35"/>
      <c r="H21" s="36">
        <v>2</v>
      </c>
      <c r="I21" s="158">
        <v>18</v>
      </c>
      <c r="J21" s="35">
        <f t="shared" si="1"/>
        <v>800</v>
      </c>
    </row>
    <row r="22" spans="1:10" ht="18.75" x14ac:dyDescent="0.25">
      <c r="A22" s="23" t="s">
        <v>22</v>
      </c>
      <c r="B22" s="36">
        <v>3</v>
      </c>
      <c r="C22" s="158">
        <v>1</v>
      </c>
      <c r="D22" s="35">
        <f t="shared" si="0"/>
        <v>-66.666666666666657</v>
      </c>
      <c r="E22" s="36">
        <v>0</v>
      </c>
      <c r="F22" s="158">
        <v>0</v>
      </c>
      <c r="G22" s="35"/>
      <c r="H22" s="36">
        <v>3</v>
      </c>
      <c r="I22" s="158">
        <v>1</v>
      </c>
      <c r="J22" s="35">
        <f t="shared" si="1"/>
        <v>-66.666666666666657</v>
      </c>
    </row>
    <row r="23" spans="1:10" ht="18.75" x14ac:dyDescent="0.25">
      <c r="A23" s="23" t="s">
        <v>23</v>
      </c>
      <c r="B23" s="36">
        <v>8</v>
      </c>
      <c r="C23" s="158">
        <v>4</v>
      </c>
      <c r="D23" s="35">
        <f t="shared" si="0"/>
        <v>-50</v>
      </c>
      <c r="E23" s="36">
        <v>5</v>
      </c>
      <c r="F23" s="158">
        <v>4</v>
      </c>
      <c r="G23" s="35">
        <f>F23*100/E23-100</f>
        <v>-20</v>
      </c>
      <c r="H23" s="36">
        <v>15</v>
      </c>
      <c r="I23" s="158">
        <v>21</v>
      </c>
      <c r="J23" s="35">
        <f t="shared" si="1"/>
        <v>40</v>
      </c>
    </row>
    <row r="24" spans="1:10" ht="18.75" x14ac:dyDescent="0.25">
      <c r="A24" s="23" t="s">
        <v>24</v>
      </c>
      <c r="B24" s="36">
        <v>1</v>
      </c>
      <c r="C24" s="158">
        <v>0</v>
      </c>
      <c r="D24" s="58" t="s">
        <v>266</v>
      </c>
      <c r="E24" s="36">
        <v>1</v>
      </c>
      <c r="F24" s="158">
        <v>0</v>
      </c>
      <c r="G24" s="58" t="s">
        <v>266</v>
      </c>
      <c r="H24" s="36">
        <v>1</v>
      </c>
      <c r="I24" s="158">
        <v>0</v>
      </c>
      <c r="J24" s="58" t="s">
        <v>266</v>
      </c>
    </row>
    <row r="25" spans="1:10" ht="18.75" x14ac:dyDescent="0.25">
      <c r="A25" s="23" t="s">
        <v>25</v>
      </c>
      <c r="B25" s="36">
        <v>3</v>
      </c>
      <c r="C25" s="158">
        <v>4</v>
      </c>
      <c r="D25" s="35">
        <f t="shared" si="0"/>
        <v>33.333333333333343</v>
      </c>
      <c r="E25" s="36">
        <v>0</v>
      </c>
      <c r="F25" s="158">
        <v>0</v>
      </c>
      <c r="G25" s="35"/>
      <c r="H25" s="36">
        <v>3</v>
      </c>
      <c r="I25" s="158">
        <v>4</v>
      </c>
      <c r="J25" s="35">
        <f t="shared" si="1"/>
        <v>33.333333333333343</v>
      </c>
    </row>
    <row r="26" spans="1:10" ht="18.75" x14ac:dyDescent="0.25">
      <c r="A26" s="23" t="s">
        <v>26</v>
      </c>
      <c r="B26" s="36">
        <v>1</v>
      </c>
      <c r="C26" s="158">
        <v>2</v>
      </c>
      <c r="D26" s="35">
        <f t="shared" si="0"/>
        <v>100</v>
      </c>
      <c r="E26" s="36">
        <v>0</v>
      </c>
      <c r="F26" s="158">
        <v>0</v>
      </c>
      <c r="G26" s="35"/>
      <c r="H26" s="36">
        <v>1</v>
      </c>
      <c r="I26" s="158">
        <v>6</v>
      </c>
      <c r="J26" s="35">
        <f t="shared" si="1"/>
        <v>500</v>
      </c>
    </row>
    <row r="27" spans="1:10" ht="18.75" x14ac:dyDescent="0.25">
      <c r="A27" s="23" t="s">
        <v>27</v>
      </c>
      <c r="B27" s="36">
        <v>2</v>
      </c>
      <c r="C27" s="158">
        <v>0</v>
      </c>
      <c r="D27" s="58" t="s">
        <v>266</v>
      </c>
      <c r="E27" s="36">
        <v>0</v>
      </c>
      <c r="F27" s="158">
        <v>0</v>
      </c>
      <c r="G27" s="35"/>
      <c r="H27" s="36">
        <v>2</v>
      </c>
      <c r="I27" s="158">
        <v>0</v>
      </c>
      <c r="J27" s="58" t="s">
        <v>266</v>
      </c>
    </row>
    <row r="28" spans="1:10" ht="18.75" x14ac:dyDescent="0.25">
      <c r="A28" s="23" t="s">
        <v>28</v>
      </c>
      <c r="B28" s="36">
        <v>1</v>
      </c>
      <c r="C28" s="158">
        <v>2</v>
      </c>
      <c r="D28" s="35">
        <f t="shared" si="0"/>
        <v>100</v>
      </c>
      <c r="E28" s="36">
        <v>0</v>
      </c>
      <c r="F28" s="158">
        <v>5</v>
      </c>
      <c r="G28" s="35" t="s">
        <v>36</v>
      </c>
      <c r="H28" s="36">
        <v>4</v>
      </c>
      <c r="I28" s="158">
        <v>2</v>
      </c>
      <c r="J28" s="35">
        <f t="shared" si="1"/>
        <v>-50</v>
      </c>
    </row>
    <row r="29" spans="1:10" ht="18.75" x14ac:dyDescent="0.25">
      <c r="A29" s="23" t="s">
        <v>29</v>
      </c>
      <c r="B29" s="36">
        <v>1</v>
      </c>
      <c r="C29" s="158">
        <v>1</v>
      </c>
      <c r="D29" s="35">
        <f t="shared" si="0"/>
        <v>0</v>
      </c>
      <c r="E29" s="36">
        <v>0</v>
      </c>
      <c r="F29" s="158">
        <v>0</v>
      </c>
      <c r="G29" s="35"/>
      <c r="H29" s="36">
        <v>2</v>
      </c>
      <c r="I29" s="158">
        <v>1</v>
      </c>
      <c r="J29" s="35">
        <f t="shared" si="1"/>
        <v>-50</v>
      </c>
    </row>
    <row r="30" spans="1:10" ht="18.75" x14ac:dyDescent="0.25">
      <c r="A30" s="23" t="s">
        <v>30</v>
      </c>
      <c r="B30" s="36">
        <v>2</v>
      </c>
      <c r="C30" s="158">
        <v>2</v>
      </c>
      <c r="D30" s="35">
        <f t="shared" si="0"/>
        <v>0</v>
      </c>
      <c r="E30" s="36">
        <v>1</v>
      </c>
      <c r="F30" s="158">
        <v>0</v>
      </c>
      <c r="G30" s="58" t="s">
        <v>266</v>
      </c>
      <c r="H30" s="36">
        <v>6</v>
      </c>
      <c r="I30" s="158">
        <v>2</v>
      </c>
      <c r="J30" s="35">
        <f t="shared" si="1"/>
        <v>-66.666666666666657</v>
      </c>
    </row>
    <row r="31" spans="1:10" ht="18.75" x14ac:dyDescent="0.25">
      <c r="A31" s="23" t="s">
        <v>31</v>
      </c>
      <c r="B31" s="36">
        <v>3</v>
      </c>
      <c r="C31" s="158">
        <v>1</v>
      </c>
      <c r="D31" s="35">
        <f t="shared" si="0"/>
        <v>-66.666666666666657</v>
      </c>
      <c r="E31" s="36">
        <v>2</v>
      </c>
      <c r="F31" s="158">
        <v>1</v>
      </c>
      <c r="G31" s="35">
        <f>F31*100/E31-100</f>
        <v>-50</v>
      </c>
      <c r="H31" s="36">
        <v>11</v>
      </c>
      <c r="I31" s="158">
        <v>0</v>
      </c>
      <c r="J31" s="58" t="s">
        <v>266</v>
      </c>
    </row>
    <row r="32" spans="1:10" ht="18.75" x14ac:dyDescent="0.25">
      <c r="A32" s="23" t="s">
        <v>32</v>
      </c>
      <c r="B32" s="36">
        <v>1</v>
      </c>
      <c r="C32" s="158">
        <v>1</v>
      </c>
      <c r="D32" s="35">
        <f t="shared" si="0"/>
        <v>0</v>
      </c>
      <c r="E32" s="36">
        <v>0</v>
      </c>
      <c r="F32" s="158">
        <v>0</v>
      </c>
      <c r="G32" s="35"/>
      <c r="H32" s="36">
        <v>1</v>
      </c>
      <c r="I32" s="158">
        <v>2</v>
      </c>
      <c r="J32" s="35">
        <f t="shared" si="1"/>
        <v>100</v>
      </c>
    </row>
    <row r="33" spans="1:10" ht="18.75" x14ac:dyDescent="0.25">
      <c r="A33" s="23" t="s">
        <v>33</v>
      </c>
      <c r="B33" s="36">
        <v>0</v>
      </c>
      <c r="C33" s="158">
        <v>0</v>
      </c>
      <c r="D33" s="35"/>
      <c r="E33" s="36">
        <v>0</v>
      </c>
      <c r="F33" s="158">
        <v>0</v>
      </c>
      <c r="G33" s="35"/>
      <c r="H33" s="36">
        <v>0</v>
      </c>
      <c r="I33" s="158">
        <v>0</v>
      </c>
      <c r="J33" s="35"/>
    </row>
    <row r="34" spans="1:10" ht="18.75" x14ac:dyDescent="0.25">
      <c r="A34" s="25" t="s">
        <v>34</v>
      </c>
      <c r="B34" s="13">
        <v>67</v>
      </c>
      <c r="C34" s="162">
        <v>46</v>
      </c>
      <c r="D34" s="37">
        <f>C34*100/B34-100</f>
        <v>-31.343283582089555</v>
      </c>
      <c r="E34" s="13">
        <v>15</v>
      </c>
      <c r="F34" s="162">
        <v>12</v>
      </c>
      <c r="G34" s="37">
        <f>F34*100/E34-100</f>
        <v>-20</v>
      </c>
      <c r="H34" s="13">
        <v>125</v>
      </c>
      <c r="I34" s="162">
        <v>109</v>
      </c>
      <c r="J34" s="37">
        <f>I34*100/H34-100</f>
        <v>-12.799999999999997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 G7 J7 D10:D17 G10:G23 J10:J17 D19:D23 D25:D26 D28:D34 G25:G29 G31:G34 J19:J23 J25:J26 J28:J30 J32:J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workbookViewId="0">
      <selection activeCell="L21" sqref="L21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179" t="s">
        <v>222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4" t="s">
        <v>0</v>
      </c>
      <c r="B4" s="184" t="s">
        <v>2</v>
      </c>
      <c r="C4" s="184"/>
      <c r="D4" s="184"/>
      <c r="E4" s="184"/>
      <c r="F4" s="184"/>
      <c r="G4" s="184"/>
      <c r="H4" s="184"/>
      <c r="I4" s="184"/>
      <c r="J4" s="184"/>
    </row>
    <row r="5" spans="1:10" x14ac:dyDescent="0.25">
      <c r="A5" s="184"/>
      <c r="B5" s="184" t="s">
        <v>3</v>
      </c>
      <c r="C5" s="184"/>
      <c r="D5" s="184"/>
      <c r="E5" s="184" t="s">
        <v>4</v>
      </c>
      <c r="F5" s="184"/>
      <c r="G5" s="184"/>
      <c r="H5" s="184" t="s">
        <v>5</v>
      </c>
      <c r="I5" s="184"/>
      <c r="J5" s="184"/>
    </row>
    <row r="6" spans="1:10" x14ac:dyDescent="0.25">
      <c r="A6" s="186"/>
      <c r="B6" s="16">
        <v>2019</v>
      </c>
      <c r="C6" s="16">
        <v>2020</v>
      </c>
      <c r="D6" s="15" t="s">
        <v>6</v>
      </c>
      <c r="E6" s="16">
        <v>2019</v>
      </c>
      <c r="F6" s="16">
        <v>2020</v>
      </c>
      <c r="G6" s="15" t="s">
        <v>6</v>
      </c>
      <c r="H6" s="16">
        <v>2019</v>
      </c>
      <c r="I6" s="16">
        <v>2020</v>
      </c>
      <c r="J6" s="15" t="s">
        <v>6</v>
      </c>
    </row>
    <row r="7" spans="1:10" ht="20.100000000000001" customHeight="1" x14ac:dyDescent="0.25">
      <c r="A7" s="26" t="s">
        <v>7</v>
      </c>
      <c r="B7" s="36">
        <v>0</v>
      </c>
      <c r="C7" s="36">
        <v>0</v>
      </c>
      <c r="D7" s="35"/>
      <c r="E7" s="36">
        <v>0</v>
      </c>
      <c r="F7" s="36">
        <v>0</v>
      </c>
      <c r="G7" s="35"/>
      <c r="H7" s="36">
        <v>0</v>
      </c>
      <c r="I7" s="36">
        <v>0</v>
      </c>
      <c r="J7" s="35"/>
    </row>
    <row r="8" spans="1:10" ht="20.100000000000001" customHeight="1" x14ac:dyDescent="0.25">
      <c r="A8" s="27" t="s">
        <v>8</v>
      </c>
      <c r="B8" s="36">
        <v>5</v>
      </c>
      <c r="C8" s="36">
        <v>4</v>
      </c>
      <c r="D8" s="35">
        <f>C8*100/B8-100</f>
        <v>-20</v>
      </c>
      <c r="E8" s="36">
        <v>2</v>
      </c>
      <c r="F8" s="36">
        <v>1</v>
      </c>
      <c r="G8" s="35">
        <f>F8*100/E8-100</f>
        <v>-50</v>
      </c>
      <c r="H8" s="36">
        <v>9</v>
      </c>
      <c r="I8" s="36">
        <v>3</v>
      </c>
      <c r="J8" s="35">
        <f>I8*100/H8-100</f>
        <v>-66.666666666666657</v>
      </c>
    </row>
    <row r="9" spans="1:10" ht="20.100000000000001" customHeight="1" x14ac:dyDescent="0.25">
      <c r="A9" s="27" t="s">
        <v>9</v>
      </c>
      <c r="B9" s="36">
        <v>1</v>
      </c>
      <c r="C9" s="36">
        <v>1</v>
      </c>
      <c r="D9" s="35">
        <f>C9*100/B9-100</f>
        <v>0</v>
      </c>
      <c r="E9" s="36">
        <v>0</v>
      </c>
      <c r="F9" s="36">
        <v>1</v>
      </c>
      <c r="G9" s="35" t="s">
        <v>36</v>
      </c>
      <c r="H9" s="36">
        <v>2</v>
      </c>
      <c r="I9" s="36">
        <v>1</v>
      </c>
      <c r="J9" s="35">
        <f>I9*100/H9-100</f>
        <v>-50</v>
      </c>
    </row>
    <row r="10" spans="1:10" ht="20.100000000000001" customHeight="1" x14ac:dyDescent="0.25">
      <c r="A10" s="27" t="s">
        <v>10</v>
      </c>
      <c r="B10" s="36">
        <v>1</v>
      </c>
      <c r="C10" s="36">
        <v>0</v>
      </c>
      <c r="D10" s="58" t="s">
        <v>266</v>
      </c>
      <c r="E10" s="36">
        <v>0</v>
      </c>
      <c r="F10" s="36">
        <v>0</v>
      </c>
      <c r="G10" s="35"/>
      <c r="H10" s="36">
        <v>1</v>
      </c>
      <c r="I10" s="36">
        <v>0</v>
      </c>
      <c r="J10" s="58" t="s">
        <v>266</v>
      </c>
    </row>
    <row r="11" spans="1:10" ht="20.100000000000001" customHeight="1" x14ac:dyDescent="0.25">
      <c r="A11" s="27" t="s">
        <v>11</v>
      </c>
      <c r="B11" s="36">
        <v>0</v>
      </c>
      <c r="C11" s="36">
        <v>1</v>
      </c>
      <c r="D11" s="35" t="s">
        <v>36</v>
      </c>
      <c r="E11" s="36">
        <v>0</v>
      </c>
      <c r="F11" s="36">
        <v>0</v>
      </c>
      <c r="G11" s="35"/>
      <c r="H11" s="36">
        <v>0</v>
      </c>
      <c r="I11" s="36">
        <v>1</v>
      </c>
      <c r="J11" s="35" t="s">
        <v>36</v>
      </c>
    </row>
    <row r="12" spans="1:10" ht="20.100000000000001" customHeight="1" x14ac:dyDescent="0.25">
      <c r="A12" s="27" t="s">
        <v>12</v>
      </c>
      <c r="B12" s="36">
        <v>1</v>
      </c>
      <c r="C12" s="36">
        <v>0</v>
      </c>
      <c r="D12" s="58" t="s">
        <v>266</v>
      </c>
      <c r="E12" s="36">
        <v>0</v>
      </c>
      <c r="F12" s="36">
        <v>0</v>
      </c>
      <c r="G12" s="35"/>
      <c r="H12" s="36">
        <v>1</v>
      </c>
      <c r="I12" s="36">
        <v>0</v>
      </c>
      <c r="J12" s="58" t="s">
        <v>266</v>
      </c>
    </row>
    <row r="13" spans="1:10" ht="20.100000000000001" customHeight="1" x14ac:dyDescent="0.25">
      <c r="A13" s="27" t="s">
        <v>13</v>
      </c>
      <c r="B13" s="36">
        <v>0</v>
      </c>
      <c r="C13" s="36">
        <v>4</v>
      </c>
      <c r="D13" s="35" t="s">
        <v>36</v>
      </c>
      <c r="E13" s="36">
        <v>0</v>
      </c>
      <c r="F13" s="36">
        <v>1</v>
      </c>
      <c r="G13" s="35" t="s">
        <v>36</v>
      </c>
      <c r="H13" s="36">
        <v>0</v>
      </c>
      <c r="I13" s="36">
        <v>5</v>
      </c>
      <c r="J13" s="35" t="s">
        <v>36</v>
      </c>
    </row>
    <row r="14" spans="1:10" ht="20.100000000000001" customHeight="1" x14ac:dyDescent="0.25">
      <c r="A14" s="27" t="s">
        <v>14</v>
      </c>
      <c r="B14" s="36">
        <v>2</v>
      </c>
      <c r="C14" s="36">
        <v>1</v>
      </c>
      <c r="D14" s="35">
        <f>C14*100/B14-100</f>
        <v>-50</v>
      </c>
      <c r="E14" s="36">
        <v>0</v>
      </c>
      <c r="F14" s="36">
        <v>0</v>
      </c>
      <c r="G14" s="35"/>
      <c r="H14" s="36">
        <v>4</v>
      </c>
      <c r="I14" s="36">
        <v>2</v>
      </c>
      <c r="J14" s="35">
        <f>I14*100/H14-100</f>
        <v>-50</v>
      </c>
    </row>
    <row r="15" spans="1:10" ht="20.100000000000001" customHeight="1" x14ac:dyDescent="0.25">
      <c r="A15" s="27" t="s">
        <v>15</v>
      </c>
      <c r="B15" s="36">
        <v>0</v>
      </c>
      <c r="C15" s="36">
        <v>1</v>
      </c>
      <c r="D15" s="35" t="s">
        <v>36</v>
      </c>
      <c r="E15" s="36">
        <v>0</v>
      </c>
      <c r="F15" s="36">
        <v>1</v>
      </c>
      <c r="G15" s="35" t="s">
        <v>36</v>
      </c>
      <c r="H15" s="36">
        <v>0</v>
      </c>
      <c r="I15" s="36">
        <v>0</v>
      </c>
      <c r="J15" s="35"/>
    </row>
    <row r="16" spans="1:10" ht="20.100000000000001" customHeight="1" x14ac:dyDescent="0.25">
      <c r="A16" s="27" t="s">
        <v>16</v>
      </c>
      <c r="B16" s="36">
        <v>2</v>
      </c>
      <c r="C16" s="36">
        <v>9</v>
      </c>
      <c r="D16" s="35">
        <f>C16*100/B16-100</f>
        <v>350</v>
      </c>
      <c r="E16" s="36">
        <v>1</v>
      </c>
      <c r="F16" s="36">
        <v>1</v>
      </c>
      <c r="G16" s="35">
        <f>F16*100/E16-100</f>
        <v>0</v>
      </c>
      <c r="H16" s="36">
        <v>2</v>
      </c>
      <c r="I16" s="36">
        <v>9</v>
      </c>
      <c r="J16" s="35">
        <f>I16*100/H16-100</f>
        <v>350</v>
      </c>
    </row>
    <row r="17" spans="1:10" ht="20.100000000000001" customHeight="1" x14ac:dyDescent="0.25">
      <c r="A17" s="27" t="s">
        <v>17</v>
      </c>
      <c r="B17" s="36">
        <v>0</v>
      </c>
      <c r="C17" s="36">
        <v>0</v>
      </c>
      <c r="D17" s="35"/>
      <c r="E17" s="36">
        <v>0</v>
      </c>
      <c r="F17" s="36">
        <v>0</v>
      </c>
      <c r="G17" s="35"/>
      <c r="H17" s="36">
        <v>0</v>
      </c>
      <c r="I17" s="36">
        <v>0</v>
      </c>
      <c r="J17" s="35"/>
    </row>
    <row r="18" spans="1:10" ht="20.100000000000001" customHeight="1" x14ac:dyDescent="0.25">
      <c r="A18" s="27" t="s">
        <v>18</v>
      </c>
      <c r="B18" s="36">
        <v>7</v>
      </c>
      <c r="C18" s="36">
        <v>4</v>
      </c>
      <c r="D18" s="35">
        <f>C18*100/B18-100</f>
        <v>-42.857142857142854</v>
      </c>
      <c r="E18" s="36">
        <v>2</v>
      </c>
      <c r="F18" s="36">
        <v>1</v>
      </c>
      <c r="G18" s="35">
        <f>F18*100/E18-100</f>
        <v>-50</v>
      </c>
      <c r="H18" s="36">
        <v>9</v>
      </c>
      <c r="I18" s="36">
        <v>5</v>
      </c>
      <c r="J18" s="35">
        <f>I18*100/H18-100</f>
        <v>-44.444444444444443</v>
      </c>
    </row>
    <row r="19" spans="1:10" ht="20.100000000000001" customHeight="1" x14ac:dyDescent="0.25">
      <c r="A19" s="27" t="s">
        <v>19</v>
      </c>
      <c r="B19" s="36">
        <v>0</v>
      </c>
      <c r="C19" s="36">
        <v>0</v>
      </c>
      <c r="D19" s="35"/>
      <c r="E19" s="36">
        <v>0</v>
      </c>
      <c r="F19" s="36">
        <v>0</v>
      </c>
      <c r="G19" s="35"/>
      <c r="H19" s="36">
        <v>0</v>
      </c>
      <c r="I19" s="36">
        <v>0</v>
      </c>
      <c r="J19" s="35"/>
    </row>
    <row r="20" spans="1:10" ht="20.100000000000001" customHeight="1" x14ac:dyDescent="0.25">
      <c r="A20" s="27" t="s">
        <v>20</v>
      </c>
      <c r="B20" s="36">
        <v>34</v>
      </c>
      <c r="C20" s="36">
        <v>44</v>
      </c>
      <c r="D20" s="35">
        <f>C20*100/B20-100</f>
        <v>29.411764705882348</v>
      </c>
      <c r="E20" s="36">
        <v>3</v>
      </c>
      <c r="F20" s="36">
        <v>11</v>
      </c>
      <c r="G20" s="35">
        <f>F20*100/E20-100</f>
        <v>266.66666666666669</v>
      </c>
      <c r="H20" s="36">
        <v>79</v>
      </c>
      <c r="I20" s="36">
        <v>77</v>
      </c>
      <c r="J20" s="35">
        <f>I20*100/H20-100</f>
        <v>-2.5316455696202524</v>
      </c>
    </row>
    <row r="21" spans="1:10" ht="20.100000000000001" customHeight="1" x14ac:dyDescent="0.25">
      <c r="A21" s="27" t="s">
        <v>21</v>
      </c>
      <c r="B21" s="36">
        <v>0</v>
      </c>
      <c r="C21" s="36">
        <v>7</v>
      </c>
      <c r="D21" s="35" t="s">
        <v>36</v>
      </c>
      <c r="E21" s="36">
        <v>0</v>
      </c>
      <c r="F21" s="36">
        <v>0</v>
      </c>
      <c r="G21" s="35"/>
      <c r="H21" s="36">
        <v>0</v>
      </c>
      <c r="I21" s="36">
        <v>24</v>
      </c>
      <c r="J21" s="35" t="s">
        <v>36</v>
      </c>
    </row>
    <row r="22" spans="1:10" ht="20.100000000000001" customHeight="1" x14ac:dyDescent="0.25">
      <c r="A22" s="27" t="s">
        <v>22</v>
      </c>
      <c r="B22" s="36">
        <v>1</v>
      </c>
      <c r="C22" s="36">
        <v>2</v>
      </c>
      <c r="D22" s="35">
        <f>C22*100/B22-100</f>
        <v>100</v>
      </c>
      <c r="E22" s="36">
        <v>0</v>
      </c>
      <c r="F22" s="36">
        <v>2</v>
      </c>
      <c r="G22" s="35" t="s">
        <v>36</v>
      </c>
      <c r="H22" s="36">
        <v>1</v>
      </c>
      <c r="I22" s="36">
        <v>3</v>
      </c>
      <c r="J22" s="35">
        <f>I22*100/H22-100</f>
        <v>200</v>
      </c>
    </row>
    <row r="23" spans="1:10" ht="20.100000000000001" customHeight="1" x14ac:dyDescent="0.25">
      <c r="A23" s="27" t="s">
        <v>23</v>
      </c>
      <c r="B23" s="36">
        <v>4</v>
      </c>
      <c r="C23" s="36">
        <v>6</v>
      </c>
      <c r="D23" s="35">
        <f>C23*100/B23-100</f>
        <v>50</v>
      </c>
      <c r="E23" s="36">
        <v>0</v>
      </c>
      <c r="F23" s="36">
        <v>1</v>
      </c>
      <c r="G23" s="35" t="s">
        <v>36</v>
      </c>
      <c r="H23" s="36">
        <v>7</v>
      </c>
      <c r="I23" s="36">
        <v>13</v>
      </c>
      <c r="J23" s="35">
        <f>I23*100/H23-100</f>
        <v>85.714285714285722</v>
      </c>
    </row>
    <row r="24" spans="1:10" ht="20.100000000000001" customHeight="1" x14ac:dyDescent="0.25">
      <c r="A24" s="27" t="s">
        <v>24</v>
      </c>
      <c r="B24" s="36">
        <v>1</v>
      </c>
      <c r="C24" s="36">
        <v>1</v>
      </c>
      <c r="D24" s="35">
        <f>C24*100/B24-100</f>
        <v>0</v>
      </c>
      <c r="E24" s="36">
        <v>0</v>
      </c>
      <c r="F24" s="36">
        <v>0</v>
      </c>
      <c r="G24" s="35"/>
      <c r="H24" s="36">
        <v>2</v>
      </c>
      <c r="I24" s="36">
        <v>3</v>
      </c>
      <c r="J24" s="35">
        <f>I24*100/H24-100</f>
        <v>50</v>
      </c>
    </row>
    <row r="25" spans="1:10" ht="20.100000000000001" customHeight="1" x14ac:dyDescent="0.25">
      <c r="A25" s="27" t="s">
        <v>25</v>
      </c>
      <c r="B25" s="36">
        <v>1</v>
      </c>
      <c r="C25" s="36">
        <v>2</v>
      </c>
      <c r="D25" s="35">
        <f>C25*100/B25-100</f>
        <v>100</v>
      </c>
      <c r="E25" s="36">
        <v>0</v>
      </c>
      <c r="F25" s="36">
        <v>0</v>
      </c>
      <c r="G25" s="35"/>
      <c r="H25" s="36">
        <v>1</v>
      </c>
      <c r="I25" s="36">
        <v>2</v>
      </c>
      <c r="J25" s="35">
        <f>I25*100/H25-100</f>
        <v>100</v>
      </c>
    </row>
    <row r="26" spans="1:10" ht="20.100000000000001" customHeight="1" x14ac:dyDescent="0.25">
      <c r="A26" s="27" t="s">
        <v>26</v>
      </c>
      <c r="B26" s="36">
        <v>0</v>
      </c>
      <c r="C26" s="36">
        <v>2</v>
      </c>
      <c r="D26" s="35" t="s">
        <v>36</v>
      </c>
      <c r="E26" s="36">
        <v>0</v>
      </c>
      <c r="F26" s="36">
        <v>0</v>
      </c>
      <c r="G26" s="35"/>
      <c r="H26" s="36">
        <v>0</v>
      </c>
      <c r="I26" s="36">
        <v>2</v>
      </c>
      <c r="J26" s="35" t="s">
        <v>36</v>
      </c>
    </row>
    <row r="27" spans="1:10" ht="20.100000000000001" customHeight="1" x14ac:dyDescent="0.25">
      <c r="A27" s="27" t="s">
        <v>27</v>
      </c>
      <c r="B27" s="36">
        <v>0</v>
      </c>
      <c r="C27" s="36">
        <v>0</v>
      </c>
      <c r="D27" s="35"/>
      <c r="E27" s="36">
        <v>0</v>
      </c>
      <c r="F27" s="36">
        <v>0</v>
      </c>
      <c r="G27" s="35"/>
      <c r="H27" s="36">
        <v>0</v>
      </c>
      <c r="I27" s="36">
        <v>0</v>
      </c>
      <c r="J27" s="35"/>
    </row>
    <row r="28" spans="1:10" ht="20.100000000000001" customHeight="1" x14ac:dyDescent="0.25">
      <c r="A28" s="27" t="s">
        <v>28</v>
      </c>
      <c r="B28" s="36">
        <v>0</v>
      </c>
      <c r="C28" s="36">
        <v>2</v>
      </c>
      <c r="D28" s="35" t="s">
        <v>36</v>
      </c>
      <c r="E28" s="36">
        <v>0</v>
      </c>
      <c r="F28" s="36">
        <v>0</v>
      </c>
      <c r="G28" s="35"/>
      <c r="H28" s="36">
        <v>0</v>
      </c>
      <c r="I28" s="36">
        <v>3</v>
      </c>
      <c r="J28" s="35" t="s">
        <v>36</v>
      </c>
    </row>
    <row r="29" spans="1:10" ht="20.100000000000001" customHeight="1" x14ac:dyDescent="0.25">
      <c r="A29" s="27" t="s">
        <v>29</v>
      </c>
      <c r="B29" s="36">
        <v>0</v>
      </c>
      <c r="C29" s="36">
        <v>0</v>
      </c>
      <c r="D29" s="35"/>
      <c r="E29" s="36">
        <v>0</v>
      </c>
      <c r="F29" s="36">
        <v>0</v>
      </c>
      <c r="G29" s="35"/>
      <c r="H29" s="36">
        <v>0</v>
      </c>
      <c r="I29" s="36">
        <v>0</v>
      </c>
      <c r="J29" s="35"/>
    </row>
    <row r="30" spans="1:10" ht="20.100000000000001" customHeight="1" x14ac:dyDescent="0.25">
      <c r="A30" s="27" t="s">
        <v>30</v>
      </c>
      <c r="B30" s="36">
        <v>2</v>
      </c>
      <c r="C30" s="36">
        <v>1</v>
      </c>
      <c r="D30" s="35">
        <f>C30*100/B30-100</f>
        <v>-50</v>
      </c>
      <c r="E30" s="36">
        <v>0</v>
      </c>
      <c r="F30" s="36">
        <v>0</v>
      </c>
      <c r="G30" s="35"/>
      <c r="H30" s="36">
        <v>2</v>
      </c>
      <c r="I30" s="36">
        <v>6</v>
      </c>
      <c r="J30" s="35">
        <f>I30*100/H30-100</f>
        <v>200</v>
      </c>
    </row>
    <row r="31" spans="1:10" ht="20.100000000000001" customHeight="1" x14ac:dyDescent="0.25">
      <c r="A31" s="27" t="s">
        <v>31</v>
      </c>
      <c r="B31" s="36">
        <v>1</v>
      </c>
      <c r="C31" s="36">
        <v>0</v>
      </c>
      <c r="D31" s="58" t="s">
        <v>266</v>
      </c>
      <c r="E31" s="36">
        <v>0</v>
      </c>
      <c r="F31" s="36">
        <v>0</v>
      </c>
      <c r="G31" s="35"/>
      <c r="H31" s="36">
        <v>5</v>
      </c>
      <c r="I31" s="36">
        <v>0</v>
      </c>
      <c r="J31" s="58" t="s">
        <v>266</v>
      </c>
    </row>
    <row r="32" spans="1:10" ht="20.100000000000001" customHeight="1" x14ac:dyDescent="0.25">
      <c r="A32" s="27" t="s">
        <v>32</v>
      </c>
      <c r="B32" s="36">
        <v>0</v>
      </c>
      <c r="C32" s="36">
        <v>0</v>
      </c>
      <c r="D32" s="35"/>
      <c r="E32" s="36">
        <v>0</v>
      </c>
      <c r="F32" s="36">
        <v>0</v>
      </c>
      <c r="G32" s="35"/>
      <c r="H32" s="36">
        <v>0</v>
      </c>
      <c r="I32" s="36">
        <v>0</v>
      </c>
      <c r="J32" s="35"/>
    </row>
    <row r="33" spans="1:10" ht="20.100000000000001" customHeight="1" x14ac:dyDescent="0.25">
      <c r="A33" s="27" t="s">
        <v>33</v>
      </c>
      <c r="B33" s="36">
        <v>0</v>
      </c>
      <c r="C33" s="36">
        <v>0</v>
      </c>
      <c r="D33" s="35"/>
      <c r="E33" s="36">
        <v>0</v>
      </c>
      <c r="F33" s="36">
        <v>0</v>
      </c>
      <c r="G33" s="35"/>
      <c r="H33" s="36">
        <v>0</v>
      </c>
      <c r="I33" s="36">
        <v>0</v>
      </c>
      <c r="J33" s="35"/>
    </row>
    <row r="34" spans="1:10" ht="20.100000000000001" customHeight="1" x14ac:dyDescent="0.25">
      <c r="A34" s="28" t="s">
        <v>34</v>
      </c>
      <c r="B34" s="13">
        <v>63</v>
      </c>
      <c r="C34" s="177">
        <v>92</v>
      </c>
      <c r="D34" s="37">
        <f>C34*100/B34-100</f>
        <v>46.031746031746025</v>
      </c>
      <c r="E34" s="13">
        <v>8</v>
      </c>
      <c r="F34" s="13">
        <v>20</v>
      </c>
      <c r="G34" s="37">
        <f>F34*100/E34-100</f>
        <v>150</v>
      </c>
      <c r="H34" s="13">
        <v>125</v>
      </c>
      <c r="I34" s="13">
        <v>159</v>
      </c>
      <c r="J34" s="37">
        <f>I34*100/H34-100</f>
        <v>27.200000000000003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9 G7:G34 J7:J9 D32:D34 D11 D13:D30 J11 J13:J30 J32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topLeftCell="A13" workbookViewId="0">
      <selection activeCell="O19" sqref="O19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179" t="s">
        <v>221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4" t="s">
        <v>0</v>
      </c>
      <c r="B4" s="184" t="s">
        <v>2</v>
      </c>
      <c r="C4" s="184"/>
      <c r="D4" s="184"/>
      <c r="E4" s="184"/>
      <c r="F4" s="184"/>
      <c r="G4" s="184"/>
      <c r="H4" s="184"/>
      <c r="I4" s="184"/>
      <c r="J4" s="184"/>
    </row>
    <row r="5" spans="1:10" x14ac:dyDescent="0.25">
      <c r="A5" s="184"/>
      <c r="B5" s="184" t="s">
        <v>3</v>
      </c>
      <c r="C5" s="184"/>
      <c r="D5" s="184"/>
      <c r="E5" s="184" t="s">
        <v>4</v>
      </c>
      <c r="F5" s="184"/>
      <c r="G5" s="184"/>
      <c r="H5" s="184" t="s">
        <v>5</v>
      </c>
      <c r="I5" s="184"/>
      <c r="J5" s="184"/>
    </row>
    <row r="6" spans="1:10" x14ac:dyDescent="0.25">
      <c r="A6" s="184"/>
      <c r="B6" s="15">
        <v>2019</v>
      </c>
      <c r="C6" s="15">
        <v>2020</v>
      </c>
      <c r="D6" s="15" t="s">
        <v>6</v>
      </c>
      <c r="E6" s="16">
        <v>2019</v>
      </c>
      <c r="F6" s="16">
        <v>2020</v>
      </c>
      <c r="G6" s="15" t="s">
        <v>6</v>
      </c>
      <c r="H6" s="16">
        <v>2019</v>
      </c>
      <c r="I6" s="16">
        <v>2020</v>
      </c>
      <c r="J6" s="15" t="s">
        <v>6</v>
      </c>
    </row>
    <row r="7" spans="1:10" ht="18.75" x14ac:dyDescent="0.25">
      <c r="A7" s="23" t="s">
        <v>7</v>
      </c>
      <c r="B7" s="36">
        <v>0</v>
      </c>
      <c r="C7" s="158">
        <v>0</v>
      </c>
      <c r="D7" s="35"/>
      <c r="E7" s="36">
        <v>0</v>
      </c>
      <c r="F7" s="158">
        <v>0</v>
      </c>
      <c r="G7" s="35"/>
      <c r="H7" s="36">
        <v>0</v>
      </c>
      <c r="I7" s="158">
        <v>0</v>
      </c>
      <c r="J7" s="35"/>
    </row>
    <row r="8" spans="1:10" ht="18.75" x14ac:dyDescent="0.25">
      <c r="A8" s="23" t="s">
        <v>8</v>
      </c>
      <c r="B8" s="36">
        <v>4</v>
      </c>
      <c r="C8" s="158">
        <v>2</v>
      </c>
      <c r="D8" s="35">
        <f>C8*100/B8-100</f>
        <v>-50</v>
      </c>
      <c r="E8" s="36">
        <v>1</v>
      </c>
      <c r="F8" s="158">
        <v>0</v>
      </c>
      <c r="G8" s="58" t="s">
        <v>266</v>
      </c>
      <c r="H8" s="36">
        <v>4</v>
      </c>
      <c r="I8" s="158">
        <v>2</v>
      </c>
      <c r="J8" s="35">
        <f>I8*100/H8-100</f>
        <v>-50</v>
      </c>
    </row>
    <row r="9" spans="1:10" ht="18.75" x14ac:dyDescent="0.25">
      <c r="A9" s="23" t="s">
        <v>9</v>
      </c>
      <c r="B9" s="36">
        <v>10</v>
      </c>
      <c r="C9" s="158">
        <v>17</v>
      </c>
      <c r="D9" s="35">
        <f>C9*100/B9-100</f>
        <v>70</v>
      </c>
      <c r="E9" s="36">
        <v>3</v>
      </c>
      <c r="F9" s="158">
        <v>3</v>
      </c>
      <c r="G9" s="35">
        <f>F9*100/E9-100</f>
        <v>0</v>
      </c>
      <c r="H9" s="36">
        <v>11</v>
      </c>
      <c r="I9" s="158">
        <v>23</v>
      </c>
      <c r="J9" s="35">
        <f t="shared" ref="J9:J32" si="0">I9*100/H9-100</f>
        <v>109.09090909090909</v>
      </c>
    </row>
    <row r="10" spans="1:10" ht="18.75" x14ac:dyDescent="0.25">
      <c r="A10" s="23" t="s">
        <v>10</v>
      </c>
      <c r="B10" s="36">
        <v>2</v>
      </c>
      <c r="C10" s="158">
        <v>1</v>
      </c>
      <c r="D10" s="35">
        <f>C10*100/B10-100</f>
        <v>-50</v>
      </c>
      <c r="E10" s="36">
        <v>2</v>
      </c>
      <c r="F10" s="158">
        <v>0</v>
      </c>
      <c r="G10" s="58" t="s">
        <v>266</v>
      </c>
      <c r="H10" s="36">
        <v>5</v>
      </c>
      <c r="I10" s="158">
        <v>1</v>
      </c>
      <c r="J10" s="35">
        <f t="shared" si="0"/>
        <v>-80</v>
      </c>
    </row>
    <row r="11" spans="1:10" ht="18.75" x14ac:dyDescent="0.25">
      <c r="A11" s="23" t="s">
        <v>11</v>
      </c>
      <c r="B11" s="36">
        <v>2</v>
      </c>
      <c r="C11" s="158">
        <v>2</v>
      </c>
      <c r="D11" s="35">
        <f>C11*100/B11-100</f>
        <v>0</v>
      </c>
      <c r="E11" s="36">
        <v>0</v>
      </c>
      <c r="F11" s="158">
        <v>1</v>
      </c>
      <c r="G11" s="35" t="s">
        <v>36</v>
      </c>
      <c r="H11" s="36">
        <v>3</v>
      </c>
      <c r="I11" s="158">
        <v>1</v>
      </c>
      <c r="J11" s="35">
        <f t="shared" si="0"/>
        <v>-66.666666666666657</v>
      </c>
    </row>
    <row r="12" spans="1:10" ht="18.75" x14ac:dyDescent="0.25">
      <c r="A12" s="23" t="s">
        <v>12</v>
      </c>
      <c r="B12" s="36">
        <v>0</v>
      </c>
      <c r="C12" s="158">
        <v>0</v>
      </c>
      <c r="D12" s="35"/>
      <c r="E12" s="36">
        <v>0</v>
      </c>
      <c r="F12" s="158">
        <v>0</v>
      </c>
      <c r="G12" s="35"/>
      <c r="H12" s="36">
        <v>0</v>
      </c>
      <c r="I12" s="158">
        <v>0</v>
      </c>
      <c r="J12" s="35"/>
    </row>
    <row r="13" spans="1:10" ht="18.75" x14ac:dyDescent="0.25">
      <c r="A13" s="23" t="s">
        <v>13</v>
      </c>
      <c r="B13" s="36">
        <v>4</v>
      </c>
      <c r="C13" s="158">
        <v>10</v>
      </c>
      <c r="D13" s="35">
        <f t="shared" ref="D13:D32" si="1">C13*100/B13-100</f>
        <v>150</v>
      </c>
      <c r="E13" s="36">
        <v>0</v>
      </c>
      <c r="F13" s="158">
        <v>2</v>
      </c>
      <c r="G13" s="35" t="s">
        <v>36</v>
      </c>
      <c r="H13" s="36">
        <v>5</v>
      </c>
      <c r="I13" s="158">
        <v>17</v>
      </c>
      <c r="J13" s="35">
        <f t="shared" si="0"/>
        <v>240</v>
      </c>
    </row>
    <row r="14" spans="1:10" ht="18.75" x14ac:dyDescent="0.25">
      <c r="A14" s="23" t="s">
        <v>14</v>
      </c>
      <c r="B14" s="36">
        <v>5</v>
      </c>
      <c r="C14" s="158">
        <v>0</v>
      </c>
      <c r="D14" s="58" t="s">
        <v>266</v>
      </c>
      <c r="E14" s="36">
        <v>1</v>
      </c>
      <c r="F14" s="158">
        <v>0</v>
      </c>
      <c r="G14" s="58" t="s">
        <v>266</v>
      </c>
      <c r="H14" s="36">
        <v>4</v>
      </c>
      <c r="I14" s="158">
        <v>0</v>
      </c>
      <c r="J14" s="58" t="s">
        <v>266</v>
      </c>
    </row>
    <row r="15" spans="1:10" ht="18.75" x14ac:dyDescent="0.25">
      <c r="A15" s="23" t="s">
        <v>15</v>
      </c>
      <c r="B15" s="36">
        <v>2</v>
      </c>
      <c r="C15" s="158">
        <v>4</v>
      </c>
      <c r="D15" s="35">
        <f t="shared" si="1"/>
        <v>100</v>
      </c>
      <c r="E15" s="36">
        <v>0</v>
      </c>
      <c r="F15" s="158">
        <v>1</v>
      </c>
      <c r="G15" s="35" t="s">
        <v>36</v>
      </c>
      <c r="H15" s="36">
        <v>3</v>
      </c>
      <c r="I15" s="158">
        <v>5</v>
      </c>
      <c r="J15" s="35">
        <f t="shared" si="0"/>
        <v>66.666666666666657</v>
      </c>
    </row>
    <row r="16" spans="1:10" ht="18.75" x14ac:dyDescent="0.25">
      <c r="A16" s="23" t="s">
        <v>16</v>
      </c>
      <c r="B16" s="36">
        <v>0</v>
      </c>
      <c r="C16" s="158">
        <v>6</v>
      </c>
      <c r="D16" s="35" t="s">
        <v>36</v>
      </c>
      <c r="E16" s="36">
        <v>0</v>
      </c>
      <c r="F16" s="158">
        <v>2</v>
      </c>
      <c r="G16" s="35" t="s">
        <v>36</v>
      </c>
      <c r="H16" s="36">
        <v>0</v>
      </c>
      <c r="I16" s="158">
        <v>7</v>
      </c>
      <c r="J16" s="35" t="s">
        <v>36</v>
      </c>
    </row>
    <row r="17" spans="1:10" ht="18.75" x14ac:dyDescent="0.25">
      <c r="A17" s="23" t="s">
        <v>17</v>
      </c>
      <c r="B17" s="36">
        <v>0</v>
      </c>
      <c r="C17" s="158">
        <v>0</v>
      </c>
      <c r="D17" s="35"/>
      <c r="E17" s="36">
        <v>0</v>
      </c>
      <c r="F17" s="158">
        <v>0</v>
      </c>
      <c r="G17" s="35"/>
      <c r="H17" s="36">
        <v>0</v>
      </c>
      <c r="I17" s="158">
        <v>0</v>
      </c>
      <c r="J17" s="35"/>
    </row>
    <row r="18" spans="1:10" ht="18.75" x14ac:dyDescent="0.25">
      <c r="A18" s="23" t="s">
        <v>18</v>
      </c>
      <c r="B18" s="36">
        <v>2</v>
      </c>
      <c r="C18" s="158">
        <v>5</v>
      </c>
      <c r="D18" s="35">
        <f t="shared" si="1"/>
        <v>150</v>
      </c>
      <c r="E18" s="36">
        <v>2</v>
      </c>
      <c r="F18" s="158">
        <v>1</v>
      </c>
      <c r="G18" s="35">
        <f>F18*100/E18-100</f>
        <v>-50</v>
      </c>
      <c r="H18" s="36">
        <v>1</v>
      </c>
      <c r="I18" s="158">
        <v>8</v>
      </c>
      <c r="J18" s="35">
        <f t="shared" si="0"/>
        <v>700</v>
      </c>
    </row>
    <row r="19" spans="1:10" ht="18.75" x14ac:dyDescent="0.25">
      <c r="A19" s="23" t="s">
        <v>19</v>
      </c>
      <c r="B19" s="36">
        <v>2</v>
      </c>
      <c r="C19" s="158">
        <v>2</v>
      </c>
      <c r="D19" s="35">
        <f t="shared" si="1"/>
        <v>0</v>
      </c>
      <c r="E19" s="36">
        <v>0</v>
      </c>
      <c r="F19" s="158">
        <v>0</v>
      </c>
      <c r="G19" s="35"/>
      <c r="H19" s="36">
        <v>3</v>
      </c>
      <c r="I19" s="158">
        <v>3</v>
      </c>
      <c r="J19" s="35">
        <f t="shared" si="0"/>
        <v>0</v>
      </c>
    </row>
    <row r="20" spans="1:10" ht="18.75" x14ac:dyDescent="0.25">
      <c r="A20" s="23" t="s">
        <v>20</v>
      </c>
      <c r="B20" s="36">
        <v>79</v>
      </c>
      <c r="C20" s="158">
        <v>61</v>
      </c>
      <c r="D20" s="35">
        <f t="shared" si="1"/>
        <v>-22.784810126582272</v>
      </c>
      <c r="E20" s="36">
        <v>9</v>
      </c>
      <c r="F20" s="158">
        <v>3</v>
      </c>
      <c r="G20" s="35">
        <f>F20*100/E20-100</f>
        <v>-66.666666666666657</v>
      </c>
      <c r="H20" s="36">
        <v>109</v>
      </c>
      <c r="I20" s="158">
        <v>88</v>
      </c>
      <c r="J20" s="35">
        <f t="shared" si="0"/>
        <v>-19.266055045871553</v>
      </c>
    </row>
    <row r="21" spans="1:10" ht="18.75" x14ac:dyDescent="0.25">
      <c r="A21" s="23" t="s">
        <v>21</v>
      </c>
      <c r="B21" s="36">
        <v>1</v>
      </c>
      <c r="C21" s="158">
        <v>2</v>
      </c>
      <c r="D21" s="35">
        <f t="shared" si="1"/>
        <v>100</v>
      </c>
      <c r="E21" s="36">
        <v>0</v>
      </c>
      <c r="F21" s="158">
        <v>0</v>
      </c>
      <c r="G21" s="35"/>
      <c r="H21" s="36">
        <v>3</v>
      </c>
      <c r="I21" s="158">
        <v>2</v>
      </c>
      <c r="J21" s="35">
        <f t="shared" si="0"/>
        <v>-33.333333333333329</v>
      </c>
    </row>
    <row r="22" spans="1:10" ht="18.75" x14ac:dyDescent="0.25">
      <c r="A22" s="23" t="s">
        <v>22</v>
      </c>
      <c r="B22" s="36">
        <v>0</v>
      </c>
      <c r="C22" s="158">
        <v>1</v>
      </c>
      <c r="D22" s="35" t="s">
        <v>36</v>
      </c>
      <c r="E22" s="36">
        <v>0</v>
      </c>
      <c r="F22" s="158">
        <v>1</v>
      </c>
      <c r="G22" s="35" t="s">
        <v>36</v>
      </c>
      <c r="H22" s="36">
        <v>0</v>
      </c>
      <c r="I22" s="158">
        <v>1</v>
      </c>
      <c r="J22" s="35" t="s">
        <v>36</v>
      </c>
    </row>
    <row r="23" spans="1:10" ht="18.75" x14ac:dyDescent="0.25">
      <c r="A23" s="23" t="s">
        <v>23</v>
      </c>
      <c r="B23" s="36">
        <v>4</v>
      </c>
      <c r="C23" s="158">
        <v>6</v>
      </c>
      <c r="D23" s="35">
        <f t="shared" si="1"/>
        <v>50</v>
      </c>
      <c r="E23" s="36">
        <v>1</v>
      </c>
      <c r="F23" s="158">
        <v>2</v>
      </c>
      <c r="G23" s="35">
        <f>F23*100/E23-100</f>
        <v>100</v>
      </c>
      <c r="H23" s="36">
        <v>3</v>
      </c>
      <c r="I23" s="158">
        <v>7</v>
      </c>
      <c r="J23" s="35">
        <f t="shared" si="0"/>
        <v>133.33333333333334</v>
      </c>
    </row>
    <row r="24" spans="1:10" ht="18.75" x14ac:dyDescent="0.25">
      <c r="A24" s="23" t="s">
        <v>24</v>
      </c>
      <c r="B24" s="36">
        <v>2</v>
      </c>
      <c r="C24" s="158">
        <v>6</v>
      </c>
      <c r="D24" s="35">
        <f t="shared" si="1"/>
        <v>200</v>
      </c>
      <c r="E24" s="36">
        <v>1</v>
      </c>
      <c r="F24" s="158">
        <v>1</v>
      </c>
      <c r="G24" s="35">
        <f>F24*100/E24-100</f>
        <v>0</v>
      </c>
      <c r="H24" s="36">
        <v>1</v>
      </c>
      <c r="I24" s="158">
        <v>7</v>
      </c>
      <c r="J24" s="35">
        <f t="shared" si="0"/>
        <v>600</v>
      </c>
    </row>
    <row r="25" spans="1:10" ht="18.75" x14ac:dyDescent="0.25">
      <c r="A25" s="23" t="s">
        <v>25</v>
      </c>
      <c r="B25" s="36">
        <v>2</v>
      </c>
      <c r="C25" s="158">
        <v>1</v>
      </c>
      <c r="D25" s="35">
        <f t="shared" si="1"/>
        <v>-50</v>
      </c>
      <c r="E25" s="36">
        <v>0</v>
      </c>
      <c r="F25" s="158">
        <v>0</v>
      </c>
      <c r="G25" s="35"/>
      <c r="H25" s="36">
        <v>2</v>
      </c>
      <c r="I25" s="158">
        <v>3</v>
      </c>
      <c r="J25" s="35">
        <f t="shared" si="0"/>
        <v>50</v>
      </c>
    </row>
    <row r="26" spans="1:10" ht="18.75" x14ac:dyDescent="0.25">
      <c r="A26" s="23" t="s">
        <v>26</v>
      </c>
      <c r="B26" s="36">
        <v>1</v>
      </c>
      <c r="C26" s="158">
        <v>3</v>
      </c>
      <c r="D26" s="35">
        <f t="shared" si="1"/>
        <v>200</v>
      </c>
      <c r="E26" s="36">
        <v>0</v>
      </c>
      <c r="F26" s="158">
        <v>0</v>
      </c>
      <c r="G26" s="35"/>
      <c r="H26" s="36">
        <v>1</v>
      </c>
      <c r="I26" s="158">
        <v>3</v>
      </c>
      <c r="J26" s="35">
        <f t="shared" si="0"/>
        <v>200</v>
      </c>
    </row>
    <row r="27" spans="1:10" ht="18.75" x14ac:dyDescent="0.25">
      <c r="A27" s="23" t="s">
        <v>27</v>
      </c>
      <c r="B27" s="36">
        <v>2</v>
      </c>
      <c r="C27" s="158">
        <v>0</v>
      </c>
      <c r="D27" s="58" t="s">
        <v>266</v>
      </c>
      <c r="E27" s="36">
        <v>0</v>
      </c>
      <c r="F27" s="158">
        <v>0</v>
      </c>
      <c r="G27" s="35"/>
      <c r="H27" s="36">
        <v>2</v>
      </c>
      <c r="I27" s="158">
        <v>0</v>
      </c>
      <c r="J27" s="58" t="s">
        <v>266</v>
      </c>
    </row>
    <row r="28" spans="1:10" ht="18.75" x14ac:dyDescent="0.25">
      <c r="A28" s="23" t="s">
        <v>28</v>
      </c>
      <c r="B28" s="36">
        <v>0</v>
      </c>
      <c r="C28" s="158">
        <v>0</v>
      </c>
      <c r="D28" s="35"/>
      <c r="E28" s="36">
        <v>0</v>
      </c>
      <c r="F28" s="158">
        <v>0</v>
      </c>
      <c r="G28" s="35"/>
      <c r="H28" s="36">
        <v>0</v>
      </c>
      <c r="I28" s="158">
        <v>0</v>
      </c>
      <c r="J28" s="35"/>
    </row>
    <row r="29" spans="1:10" ht="18.75" x14ac:dyDescent="0.25">
      <c r="A29" s="23" t="s">
        <v>29</v>
      </c>
      <c r="B29" s="36">
        <v>2</v>
      </c>
      <c r="C29" s="158">
        <v>1</v>
      </c>
      <c r="D29" s="35">
        <f t="shared" si="1"/>
        <v>-50</v>
      </c>
      <c r="E29" s="36">
        <v>0</v>
      </c>
      <c r="F29" s="158">
        <v>0</v>
      </c>
      <c r="G29" s="35"/>
      <c r="H29" s="36">
        <v>4</v>
      </c>
      <c r="I29" s="158">
        <v>1</v>
      </c>
      <c r="J29" s="35">
        <f t="shared" si="0"/>
        <v>-75</v>
      </c>
    </row>
    <row r="30" spans="1:10" ht="18.75" x14ac:dyDescent="0.25">
      <c r="A30" s="23" t="s">
        <v>30</v>
      </c>
      <c r="B30" s="36">
        <v>1</v>
      </c>
      <c r="C30" s="158">
        <v>0</v>
      </c>
      <c r="D30" s="58" t="s">
        <v>266</v>
      </c>
      <c r="E30" s="36">
        <v>0</v>
      </c>
      <c r="F30" s="158">
        <v>0</v>
      </c>
      <c r="G30" s="35"/>
      <c r="H30" s="36">
        <v>1</v>
      </c>
      <c r="I30" s="158">
        <v>0</v>
      </c>
      <c r="J30" s="58" t="s">
        <v>266</v>
      </c>
    </row>
    <row r="31" spans="1:10" ht="18.75" x14ac:dyDescent="0.25">
      <c r="A31" s="23" t="s">
        <v>31</v>
      </c>
      <c r="B31" s="36">
        <v>1</v>
      </c>
      <c r="C31" s="158">
        <v>0</v>
      </c>
      <c r="D31" s="58" t="s">
        <v>266</v>
      </c>
      <c r="E31" s="36">
        <v>0</v>
      </c>
      <c r="F31" s="158">
        <v>0</v>
      </c>
      <c r="G31" s="35"/>
      <c r="H31" s="36">
        <v>1</v>
      </c>
      <c r="I31" s="158">
        <v>0</v>
      </c>
      <c r="J31" s="58" t="s">
        <v>266</v>
      </c>
    </row>
    <row r="32" spans="1:10" ht="18.75" x14ac:dyDescent="0.25">
      <c r="A32" s="23" t="s">
        <v>32</v>
      </c>
      <c r="B32" s="36">
        <v>1</v>
      </c>
      <c r="C32" s="158">
        <v>4</v>
      </c>
      <c r="D32" s="35">
        <f t="shared" si="1"/>
        <v>300</v>
      </c>
      <c r="E32" s="36">
        <v>0</v>
      </c>
      <c r="F32" s="158">
        <v>2</v>
      </c>
      <c r="G32" s="35" t="s">
        <v>36</v>
      </c>
      <c r="H32" s="36">
        <v>2</v>
      </c>
      <c r="I32" s="158">
        <v>3</v>
      </c>
      <c r="J32" s="35">
        <f t="shared" si="0"/>
        <v>50</v>
      </c>
    </row>
    <row r="33" spans="1:10" ht="18.75" x14ac:dyDescent="0.25">
      <c r="A33" s="23" t="s">
        <v>33</v>
      </c>
      <c r="B33" s="36">
        <v>0</v>
      </c>
      <c r="C33" s="158">
        <v>0</v>
      </c>
      <c r="D33" s="35"/>
      <c r="E33" s="36">
        <v>0</v>
      </c>
      <c r="F33" s="158">
        <v>0</v>
      </c>
      <c r="G33" s="35"/>
      <c r="H33" s="36">
        <v>0</v>
      </c>
      <c r="I33" s="158">
        <v>0</v>
      </c>
      <c r="J33" s="35"/>
    </row>
    <row r="34" spans="1:10" ht="18.75" x14ac:dyDescent="0.25">
      <c r="A34" s="25" t="s">
        <v>34</v>
      </c>
      <c r="B34" s="13">
        <v>129</v>
      </c>
      <c r="C34" s="177">
        <v>134</v>
      </c>
      <c r="D34" s="37">
        <f>C34*100/B34-100</f>
        <v>3.8759689922480618</v>
      </c>
      <c r="E34" s="13">
        <v>20</v>
      </c>
      <c r="F34" s="177">
        <v>19</v>
      </c>
      <c r="G34" s="37">
        <f>F34*100/E34-100</f>
        <v>-5</v>
      </c>
      <c r="H34" s="13">
        <v>168</v>
      </c>
      <c r="I34" s="177">
        <v>182</v>
      </c>
      <c r="J34" s="37">
        <f>I34*100/H34-100</f>
        <v>8.3333333333333286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3 G7 J7:J13 D15:D26 D28:D29 D32:D34 G9 G11:G13 G15:G34 J15:J26 J28:J29 J32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opLeftCell="A16" workbookViewId="0">
      <selection activeCell="R19" sqref="R19"/>
    </sheetView>
  </sheetViews>
  <sheetFormatPr defaultRowHeight="15" x14ac:dyDescent="0.25"/>
  <cols>
    <col min="1" max="1" width="20.5703125" customWidth="1"/>
  </cols>
  <sheetData>
    <row r="1" spans="1:13" ht="18" x14ac:dyDescent="0.25">
      <c r="A1" s="179" t="s">
        <v>241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" customHeight="1" x14ac:dyDescent="0.25">
      <c r="A2" s="179" t="s">
        <v>270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80" t="s">
        <v>0</v>
      </c>
      <c r="B4" s="183" t="s">
        <v>1</v>
      </c>
      <c r="C4" s="183"/>
      <c r="D4" s="183"/>
      <c r="E4" s="183" t="s">
        <v>2</v>
      </c>
      <c r="F4" s="183"/>
      <c r="G4" s="183"/>
      <c r="H4" s="183"/>
      <c r="I4" s="183"/>
      <c r="J4" s="183"/>
      <c r="K4" s="183"/>
      <c r="L4" s="183"/>
      <c r="M4" s="185"/>
    </row>
    <row r="5" spans="1:13" ht="26.25" customHeight="1" x14ac:dyDescent="0.25">
      <c r="A5" s="181"/>
      <c r="B5" s="184"/>
      <c r="C5" s="184"/>
      <c r="D5" s="184"/>
      <c r="E5" s="184" t="s">
        <v>3</v>
      </c>
      <c r="F5" s="184"/>
      <c r="G5" s="184"/>
      <c r="H5" s="184" t="s">
        <v>4</v>
      </c>
      <c r="I5" s="184"/>
      <c r="J5" s="184"/>
      <c r="K5" s="184" t="s">
        <v>5</v>
      </c>
      <c r="L5" s="186"/>
      <c r="M5" s="187"/>
    </row>
    <row r="6" spans="1:13" ht="22.5" customHeight="1" thickBot="1" x14ac:dyDescent="0.3">
      <c r="A6" s="182"/>
      <c r="B6" s="3">
        <v>2019</v>
      </c>
      <c r="C6" s="3">
        <v>2020</v>
      </c>
      <c r="D6" s="3" t="s">
        <v>6</v>
      </c>
      <c r="E6" s="3">
        <v>2019</v>
      </c>
      <c r="F6" s="3">
        <v>2020</v>
      </c>
      <c r="G6" s="3" t="s">
        <v>6</v>
      </c>
      <c r="H6" s="3">
        <v>2019</v>
      </c>
      <c r="I6" s="3">
        <v>2020</v>
      </c>
      <c r="J6" s="3" t="s">
        <v>6</v>
      </c>
      <c r="K6" s="3">
        <v>2019</v>
      </c>
      <c r="L6" s="3">
        <v>2020</v>
      </c>
      <c r="M6" s="4" t="s">
        <v>6</v>
      </c>
    </row>
    <row r="7" spans="1:13" x14ac:dyDescent="0.25">
      <c r="A7" s="5" t="s">
        <v>7</v>
      </c>
      <c r="B7" s="41"/>
      <c r="C7" s="41"/>
      <c r="D7" s="84"/>
      <c r="E7" s="41"/>
      <c r="F7" s="41"/>
      <c r="G7" s="85"/>
      <c r="H7" s="41"/>
      <c r="I7" s="41"/>
      <c r="J7" s="84"/>
      <c r="K7" s="41"/>
      <c r="L7" s="41"/>
      <c r="M7" s="86"/>
    </row>
    <row r="8" spans="1:13" x14ac:dyDescent="0.25">
      <c r="A8" s="6" t="s">
        <v>8</v>
      </c>
      <c r="B8" s="42">
        <v>1486</v>
      </c>
      <c r="C8" s="43">
        <v>1516</v>
      </c>
      <c r="D8" s="87">
        <f t="shared" ref="D8:D32" si="0">C8*100/B8-100</f>
        <v>2.0188425302826403</v>
      </c>
      <c r="E8" s="42">
        <v>278</v>
      </c>
      <c r="F8" s="43">
        <v>308</v>
      </c>
      <c r="G8" s="88">
        <f t="shared" ref="G8:G32" si="1">F8*100/E8-100</f>
        <v>10.791366906474821</v>
      </c>
      <c r="H8" s="42">
        <v>62</v>
      </c>
      <c r="I8" s="43">
        <v>69</v>
      </c>
      <c r="J8" s="87">
        <f t="shared" ref="J8:J32" si="2">I8*100/H8-100</f>
        <v>11.290322580645167</v>
      </c>
      <c r="K8" s="42">
        <v>360</v>
      </c>
      <c r="L8" s="43">
        <v>378</v>
      </c>
      <c r="M8" s="89">
        <f t="shared" ref="M8:M32" si="3">L8*100/K8-100</f>
        <v>5</v>
      </c>
    </row>
    <row r="9" spans="1:13" x14ac:dyDescent="0.25">
      <c r="A9" s="6" t="s">
        <v>9</v>
      </c>
      <c r="B9" s="42">
        <v>1331</v>
      </c>
      <c r="C9" s="43">
        <v>1379</v>
      </c>
      <c r="D9" s="87">
        <f t="shared" si="0"/>
        <v>3.606311044327569</v>
      </c>
      <c r="E9" s="42">
        <v>342</v>
      </c>
      <c r="F9" s="43">
        <v>353</v>
      </c>
      <c r="G9" s="88">
        <f t="shared" si="1"/>
        <v>3.2163742690058541</v>
      </c>
      <c r="H9" s="42">
        <v>47</v>
      </c>
      <c r="I9" s="43">
        <v>50</v>
      </c>
      <c r="J9" s="87">
        <f t="shared" si="2"/>
        <v>6.3829787234042499</v>
      </c>
      <c r="K9" s="42">
        <v>425</v>
      </c>
      <c r="L9" s="43">
        <v>417</v>
      </c>
      <c r="M9" s="90">
        <f t="shared" si="3"/>
        <v>-1.8823529411764639</v>
      </c>
    </row>
    <row r="10" spans="1:13" x14ac:dyDescent="0.25">
      <c r="A10" s="6" t="s">
        <v>10</v>
      </c>
      <c r="B10" s="42">
        <v>5039</v>
      </c>
      <c r="C10" s="43">
        <v>5501</v>
      </c>
      <c r="D10" s="87">
        <f t="shared" si="0"/>
        <v>9.168485810676728</v>
      </c>
      <c r="E10" s="42">
        <v>874</v>
      </c>
      <c r="F10" s="43">
        <v>990</v>
      </c>
      <c r="G10" s="88">
        <f t="shared" si="1"/>
        <v>13.272311212814643</v>
      </c>
      <c r="H10" s="42">
        <v>74</v>
      </c>
      <c r="I10" s="43">
        <v>121</v>
      </c>
      <c r="J10" s="87">
        <f t="shared" si="2"/>
        <v>63.513513513513516</v>
      </c>
      <c r="K10" s="42">
        <v>1081</v>
      </c>
      <c r="L10" s="43">
        <v>1238</v>
      </c>
      <c r="M10" s="89">
        <f t="shared" si="3"/>
        <v>14.523589269195185</v>
      </c>
    </row>
    <row r="11" spans="1:13" x14ac:dyDescent="0.25">
      <c r="A11" s="6" t="s">
        <v>11</v>
      </c>
      <c r="B11" s="42">
        <v>1733</v>
      </c>
      <c r="C11" s="43">
        <v>1934</v>
      </c>
      <c r="D11" s="87">
        <f t="shared" si="0"/>
        <v>11.598384304673971</v>
      </c>
      <c r="E11" s="42">
        <v>409</v>
      </c>
      <c r="F11" s="43">
        <v>447</v>
      </c>
      <c r="G11" s="88">
        <f t="shared" si="1"/>
        <v>9.29095354523227</v>
      </c>
      <c r="H11" s="42">
        <v>45</v>
      </c>
      <c r="I11" s="43">
        <v>53</v>
      </c>
      <c r="J11" s="87">
        <f t="shared" si="2"/>
        <v>17.777777777777771</v>
      </c>
      <c r="K11" s="42">
        <v>523</v>
      </c>
      <c r="L11" s="43">
        <v>538</v>
      </c>
      <c r="M11" s="89">
        <f t="shared" si="3"/>
        <v>2.8680688336520035</v>
      </c>
    </row>
    <row r="12" spans="1:13" x14ac:dyDescent="0.25">
      <c r="A12" s="6" t="s">
        <v>12</v>
      </c>
      <c r="B12" s="42">
        <v>1756</v>
      </c>
      <c r="C12" s="43">
        <v>1680</v>
      </c>
      <c r="D12" s="91">
        <f t="shared" si="0"/>
        <v>-4.328018223234622</v>
      </c>
      <c r="E12" s="42">
        <v>393</v>
      </c>
      <c r="F12" s="43">
        <v>431</v>
      </c>
      <c r="G12" s="88">
        <f t="shared" si="1"/>
        <v>9.669211195928753</v>
      </c>
      <c r="H12" s="42">
        <v>57</v>
      </c>
      <c r="I12" s="43">
        <v>76</v>
      </c>
      <c r="J12" s="87">
        <f t="shared" si="2"/>
        <v>33.333333333333343</v>
      </c>
      <c r="K12" s="42">
        <v>498</v>
      </c>
      <c r="L12" s="43">
        <v>525</v>
      </c>
      <c r="M12" s="89">
        <f t="shared" si="3"/>
        <v>5.4216867469879588</v>
      </c>
    </row>
    <row r="13" spans="1:13" x14ac:dyDescent="0.25">
      <c r="A13" s="6" t="s">
        <v>13</v>
      </c>
      <c r="B13" s="42">
        <v>1297</v>
      </c>
      <c r="C13" s="43">
        <v>1468</v>
      </c>
      <c r="D13" s="87">
        <f t="shared" si="0"/>
        <v>13.184271395528143</v>
      </c>
      <c r="E13" s="42">
        <v>171</v>
      </c>
      <c r="F13" s="43">
        <v>261</v>
      </c>
      <c r="G13" s="88">
        <f t="shared" si="1"/>
        <v>52.631578947368411</v>
      </c>
      <c r="H13" s="42">
        <v>25</v>
      </c>
      <c r="I13" s="43">
        <v>40</v>
      </c>
      <c r="J13" s="87">
        <f t="shared" si="2"/>
        <v>60</v>
      </c>
      <c r="K13" s="42">
        <v>227</v>
      </c>
      <c r="L13" s="43">
        <v>352</v>
      </c>
      <c r="M13" s="89">
        <f t="shared" si="3"/>
        <v>55.066079295154196</v>
      </c>
    </row>
    <row r="14" spans="1:13" x14ac:dyDescent="0.25">
      <c r="A14" s="6" t="s">
        <v>14</v>
      </c>
      <c r="B14" s="42">
        <v>2607</v>
      </c>
      <c r="C14" s="43">
        <v>2934</v>
      </c>
      <c r="D14" s="87">
        <f t="shared" si="0"/>
        <v>12.543153049482157</v>
      </c>
      <c r="E14" s="42">
        <v>471</v>
      </c>
      <c r="F14" s="43">
        <v>531</v>
      </c>
      <c r="G14" s="88">
        <f t="shared" si="1"/>
        <v>12.738853503184714</v>
      </c>
      <c r="H14" s="42">
        <v>59</v>
      </c>
      <c r="I14" s="43">
        <v>67</v>
      </c>
      <c r="J14" s="87">
        <f t="shared" si="2"/>
        <v>13.559322033898312</v>
      </c>
      <c r="K14" s="42">
        <v>602</v>
      </c>
      <c r="L14" s="43">
        <v>664</v>
      </c>
      <c r="M14" s="89">
        <f t="shared" si="3"/>
        <v>10.299003322259139</v>
      </c>
    </row>
    <row r="15" spans="1:13" x14ac:dyDescent="0.25">
      <c r="A15" s="6" t="s">
        <v>15</v>
      </c>
      <c r="B15" s="42">
        <v>1524</v>
      </c>
      <c r="C15" s="43">
        <v>1431</v>
      </c>
      <c r="D15" s="91">
        <f t="shared" si="0"/>
        <v>-6.1023622047244146</v>
      </c>
      <c r="E15" s="42">
        <v>352</v>
      </c>
      <c r="F15" s="43">
        <v>308</v>
      </c>
      <c r="G15" s="92">
        <f t="shared" si="1"/>
        <v>-12.5</v>
      </c>
      <c r="H15" s="42">
        <v>63</v>
      </c>
      <c r="I15" s="43">
        <v>45</v>
      </c>
      <c r="J15" s="91">
        <f t="shared" si="2"/>
        <v>-28.571428571428569</v>
      </c>
      <c r="K15" s="42">
        <v>465</v>
      </c>
      <c r="L15" s="43">
        <v>373</v>
      </c>
      <c r="M15" s="90">
        <f t="shared" si="3"/>
        <v>-19.784946236559136</v>
      </c>
    </row>
    <row r="16" spans="1:13" x14ac:dyDescent="0.25">
      <c r="A16" s="6" t="s">
        <v>16</v>
      </c>
      <c r="B16" s="42">
        <v>5598</v>
      </c>
      <c r="C16" s="43">
        <v>6087</v>
      </c>
      <c r="D16" s="87">
        <f t="shared" si="0"/>
        <v>8.7352625937834887</v>
      </c>
      <c r="E16" s="42">
        <v>761</v>
      </c>
      <c r="F16" s="43">
        <v>882</v>
      </c>
      <c r="G16" s="88">
        <f t="shared" si="1"/>
        <v>15.900131406044679</v>
      </c>
      <c r="H16" s="42">
        <v>124</v>
      </c>
      <c r="I16" s="43">
        <v>147</v>
      </c>
      <c r="J16" s="87">
        <f t="shared" si="2"/>
        <v>18.548387096774192</v>
      </c>
      <c r="K16" s="42">
        <v>972</v>
      </c>
      <c r="L16" s="43">
        <v>1113</v>
      </c>
      <c r="M16" s="89">
        <f t="shared" si="3"/>
        <v>14.506172839506178</v>
      </c>
    </row>
    <row r="17" spans="1:13" x14ac:dyDescent="0.25">
      <c r="A17" s="6" t="s">
        <v>17</v>
      </c>
      <c r="B17" s="42">
        <v>19231</v>
      </c>
      <c r="C17" s="43">
        <v>17508</v>
      </c>
      <c r="D17" s="91">
        <f t="shared" si="0"/>
        <v>-8.9594924860901699</v>
      </c>
      <c r="E17" s="42">
        <v>1023</v>
      </c>
      <c r="F17" s="43">
        <v>937</v>
      </c>
      <c r="G17" s="92">
        <f t="shared" si="1"/>
        <v>-8.4066471163245353</v>
      </c>
      <c r="H17" s="42">
        <v>60</v>
      </c>
      <c r="I17" s="43">
        <v>47</v>
      </c>
      <c r="J17" s="91">
        <f t="shared" si="2"/>
        <v>-21.666666666666671</v>
      </c>
      <c r="K17" s="42">
        <v>1201</v>
      </c>
      <c r="L17" s="43">
        <v>1067</v>
      </c>
      <c r="M17" s="90">
        <f t="shared" si="3"/>
        <v>-11.157368859283935</v>
      </c>
    </row>
    <row r="18" spans="1:13" x14ac:dyDescent="0.25">
      <c r="A18" s="6" t="s">
        <v>18</v>
      </c>
      <c r="B18" s="42">
        <v>866</v>
      </c>
      <c r="C18" s="43">
        <v>968</v>
      </c>
      <c r="D18" s="87">
        <f t="shared" si="0"/>
        <v>11.778290993071593</v>
      </c>
      <c r="E18" s="42">
        <v>209</v>
      </c>
      <c r="F18" s="43">
        <v>249</v>
      </c>
      <c r="G18" s="88">
        <f t="shared" si="1"/>
        <v>19.138755980861248</v>
      </c>
      <c r="H18" s="42">
        <v>34</v>
      </c>
      <c r="I18" s="43">
        <v>30</v>
      </c>
      <c r="J18" s="91">
        <f t="shared" si="2"/>
        <v>-11.764705882352942</v>
      </c>
      <c r="K18" s="42">
        <v>242</v>
      </c>
      <c r="L18" s="43">
        <v>304</v>
      </c>
      <c r="M18" s="89">
        <f t="shared" si="3"/>
        <v>25.619834710743802</v>
      </c>
    </row>
    <row r="19" spans="1:13" x14ac:dyDescent="0.25">
      <c r="A19" s="6" t="s">
        <v>19</v>
      </c>
      <c r="B19" s="42">
        <v>385</v>
      </c>
      <c r="C19" s="43">
        <v>394</v>
      </c>
      <c r="D19" s="87">
        <f t="shared" si="0"/>
        <v>2.3376623376623371</v>
      </c>
      <c r="E19" s="42">
        <v>131</v>
      </c>
      <c r="F19" s="43">
        <v>119</v>
      </c>
      <c r="G19" s="92">
        <f t="shared" si="1"/>
        <v>-9.1603053435114532</v>
      </c>
      <c r="H19" s="42">
        <v>11</v>
      </c>
      <c r="I19" s="43">
        <v>21</v>
      </c>
      <c r="J19" s="87">
        <f t="shared" si="2"/>
        <v>90.909090909090907</v>
      </c>
      <c r="K19" s="42">
        <v>175</v>
      </c>
      <c r="L19" s="43">
        <v>158</v>
      </c>
      <c r="M19" s="90">
        <f t="shared" si="3"/>
        <v>-9.7142857142857082</v>
      </c>
    </row>
    <row r="20" spans="1:13" x14ac:dyDescent="0.25">
      <c r="A20" s="6" t="s">
        <v>20</v>
      </c>
      <c r="B20" s="42">
        <v>5068</v>
      </c>
      <c r="C20" s="43">
        <v>4684</v>
      </c>
      <c r="D20" s="91">
        <f t="shared" si="0"/>
        <v>-7.5769534333070254</v>
      </c>
      <c r="E20" s="42">
        <v>900</v>
      </c>
      <c r="F20" s="43">
        <v>778</v>
      </c>
      <c r="G20" s="92">
        <f t="shared" si="1"/>
        <v>-13.555555555555557</v>
      </c>
      <c r="H20" s="42">
        <v>99</v>
      </c>
      <c r="I20" s="43">
        <v>114</v>
      </c>
      <c r="J20" s="87">
        <f t="shared" si="2"/>
        <v>15.151515151515156</v>
      </c>
      <c r="K20" s="42">
        <v>1236</v>
      </c>
      <c r="L20" s="43">
        <v>1043</v>
      </c>
      <c r="M20" s="90">
        <f t="shared" si="3"/>
        <v>-15.614886731391579</v>
      </c>
    </row>
    <row r="21" spans="1:13" x14ac:dyDescent="0.25">
      <c r="A21" s="6" t="s">
        <v>21</v>
      </c>
      <c r="B21" s="42">
        <v>1629</v>
      </c>
      <c r="C21" s="43">
        <v>1566</v>
      </c>
      <c r="D21" s="91">
        <f t="shared" si="0"/>
        <v>-3.8674033149171265</v>
      </c>
      <c r="E21" s="42">
        <v>422</v>
      </c>
      <c r="F21" s="43">
        <v>395</v>
      </c>
      <c r="G21" s="92">
        <f t="shared" si="1"/>
        <v>-6.3981042654028499</v>
      </c>
      <c r="H21" s="42">
        <v>53</v>
      </c>
      <c r="I21" s="43">
        <v>46</v>
      </c>
      <c r="J21" s="91">
        <f t="shared" si="2"/>
        <v>-13.20754716981132</v>
      </c>
      <c r="K21" s="42">
        <v>515</v>
      </c>
      <c r="L21" s="43">
        <v>516</v>
      </c>
      <c r="M21" s="89">
        <f t="shared" si="3"/>
        <v>0.19417475728155864</v>
      </c>
    </row>
    <row r="22" spans="1:13" x14ac:dyDescent="0.25">
      <c r="A22" s="6" t="s">
        <v>22</v>
      </c>
      <c r="B22" s="42">
        <v>6695</v>
      </c>
      <c r="C22" s="43">
        <v>6484</v>
      </c>
      <c r="D22" s="91">
        <f t="shared" si="0"/>
        <v>-3.1516056758775193</v>
      </c>
      <c r="E22" s="42">
        <v>866</v>
      </c>
      <c r="F22" s="43">
        <v>802</v>
      </c>
      <c r="G22" s="92">
        <f t="shared" si="1"/>
        <v>-7.3903002309468775</v>
      </c>
      <c r="H22" s="42">
        <v>102</v>
      </c>
      <c r="I22" s="43">
        <v>77</v>
      </c>
      <c r="J22" s="91">
        <f t="shared" si="2"/>
        <v>-24.509803921568633</v>
      </c>
      <c r="K22" s="42">
        <v>1023</v>
      </c>
      <c r="L22" s="43">
        <v>975</v>
      </c>
      <c r="M22" s="90">
        <f t="shared" si="3"/>
        <v>-4.692082111436946</v>
      </c>
    </row>
    <row r="23" spans="1:13" x14ac:dyDescent="0.25">
      <c r="A23" s="6" t="s">
        <v>23</v>
      </c>
      <c r="B23" s="42">
        <v>1709</v>
      </c>
      <c r="C23" s="43">
        <v>1731</v>
      </c>
      <c r="D23" s="87">
        <f t="shared" si="0"/>
        <v>1.2873025160912874</v>
      </c>
      <c r="E23" s="42">
        <v>411</v>
      </c>
      <c r="F23" s="43">
        <v>422</v>
      </c>
      <c r="G23" s="88">
        <f t="shared" si="1"/>
        <v>2.6763990267639883</v>
      </c>
      <c r="H23" s="42">
        <v>50</v>
      </c>
      <c r="I23" s="43">
        <v>55</v>
      </c>
      <c r="J23" s="87">
        <f t="shared" si="2"/>
        <v>10</v>
      </c>
      <c r="K23" s="42">
        <v>517</v>
      </c>
      <c r="L23" s="43">
        <v>568</v>
      </c>
      <c r="M23" s="89">
        <f t="shared" si="3"/>
        <v>9.864603481624755</v>
      </c>
    </row>
    <row r="24" spans="1:13" x14ac:dyDescent="0.25">
      <c r="A24" s="6" t="s">
        <v>24</v>
      </c>
      <c r="B24" s="42">
        <v>1151</v>
      </c>
      <c r="C24" s="43">
        <v>1251</v>
      </c>
      <c r="D24" s="87">
        <f t="shared" si="0"/>
        <v>8.6880973066898406</v>
      </c>
      <c r="E24" s="42">
        <v>313</v>
      </c>
      <c r="F24" s="43">
        <v>352</v>
      </c>
      <c r="G24" s="88">
        <f t="shared" si="1"/>
        <v>12.460063897763575</v>
      </c>
      <c r="H24" s="42">
        <v>55</v>
      </c>
      <c r="I24" s="43">
        <v>61</v>
      </c>
      <c r="J24" s="87">
        <f t="shared" si="2"/>
        <v>10.909090909090907</v>
      </c>
      <c r="K24" s="42">
        <v>385</v>
      </c>
      <c r="L24" s="43">
        <v>433</v>
      </c>
      <c r="M24" s="89">
        <f t="shared" si="3"/>
        <v>12.467532467532465</v>
      </c>
    </row>
    <row r="25" spans="1:13" x14ac:dyDescent="0.25">
      <c r="A25" s="6" t="s">
        <v>25</v>
      </c>
      <c r="B25" s="42">
        <v>832</v>
      </c>
      <c r="C25" s="43">
        <v>872</v>
      </c>
      <c r="D25" s="87">
        <f t="shared" si="0"/>
        <v>4.8076923076923066</v>
      </c>
      <c r="E25" s="42">
        <v>224</v>
      </c>
      <c r="F25" s="43">
        <v>264</v>
      </c>
      <c r="G25" s="88">
        <f t="shared" si="1"/>
        <v>17.857142857142861</v>
      </c>
      <c r="H25" s="42">
        <v>27</v>
      </c>
      <c r="I25" s="43">
        <v>33</v>
      </c>
      <c r="J25" s="87">
        <f t="shared" si="2"/>
        <v>22.222222222222229</v>
      </c>
      <c r="K25" s="42">
        <v>254</v>
      </c>
      <c r="L25" s="43">
        <v>345</v>
      </c>
      <c r="M25" s="89">
        <f t="shared" si="3"/>
        <v>35.826771653543318</v>
      </c>
    </row>
    <row r="26" spans="1:13" x14ac:dyDescent="0.25">
      <c r="A26" s="6" t="s">
        <v>26</v>
      </c>
      <c r="B26" s="42">
        <v>1067</v>
      </c>
      <c r="C26" s="43">
        <v>1067</v>
      </c>
      <c r="D26" s="91">
        <f t="shared" si="0"/>
        <v>0</v>
      </c>
      <c r="E26" s="42">
        <v>216</v>
      </c>
      <c r="F26" s="43">
        <v>220</v>
      </c>
      <c r="G26" s="88">
        <f t="shared" si="1"/>
        <v>1.8518518518518476</v>
      </c>
      <c r="H26" s="42">
        <v>42</v>
      </c>
      <c r="I26" s="43">
        <v>27</v>
      </c>
      <c r="J26" s="91">
        <f t="shared" si="2"/>
        <v>-35.714285714285708</v>
      </c>
      <c r="K26" s="42">
        <v>277</v>
      </c>
      <c r="L26" s="43">
        <v>277</v>
      </c>
      <c r="M26" s="90">
        <f t="shared" si="3"/>
        <v>0</v>
      </c>
    </row>
    <row r="27" spans="1:13" x14ac:dyDescent="0.25">
      <c r="A27" s="6" t="s">
        <v>27</v>
      </c>
      <c r="B27" s="42">
        <v>5521</v>
      </c>
      <c r="C27" s="43">
        <v>5216</v>
      </c>
      <c r="D27" s="91">
        <f t="shared" si="0"/>
        <v>-5.5243615287085674</v>
      </c>
      <c r="E27" s="42">
        <v>700</v>
      </c>
      <c r="F27" s="43">
        <v>815</v>
      </c>
      <c r="G27" s="88">
        <f t="shared" si="1"/>
        <v>16.428571428571431</v>
      </c>
      <c r="H27" s="42">
        <v>58</v>
      </c>
      <c r="I27" s="43">
        <v>89</v>
      </c>
      <c r="J27" s="87">
        <f t="shared" si="2"/>
        <v>53.448275862068954</v>
      </c>
      <c r="K27" s="42">
        <v>860</v>
      </c>
      <c r="L27" s="43">
        <v>996</v>
      </c>
      <c r="M27" s="89">
        <f t="shared" si="3"/>
        <v>15.813953488372093</v>
      </c>
    </row>
    <row r="28" spans="1:13" x14ac:dyDescent="0.25">
      <c r="A28" s="6" t="s">
        <v>28</v>
      </c>
      <c r="B28" s="42">
        <v>1423</v>
      </c>
      <c r="C28" s="43">
        <v>1359</v>
      </c>
      <c r="D28" s="91">
        <f t="shared" si="0"/>
        <v>-4.4975404075895966</v>
      </c>
      <c r="E28" s="42">
        <v>268</v>
      </c>
      <c r="F28" s="43">
        <v>279</v>
      </c>
      <c r="G28" s="88">
        <f t="shared" si="1"/>
        <v>4.1044776119402968</v>
      </c>
      <c r="H28" s="42">
        <v>40</v>
      </c>
      <c r="I28" s="43">
        <v>48</v>
      </c>
      <c r="J28" s="87">
        <f t="shared" si="2"/>
        <v>20</v>
      </c>
      <c r="K28" s="42">
        <v>328</v>
      </c>
      <c r="L28" s="43">
        <v>328</v>
      </c>
      <c r="M28" s="90">
        <f t="shared" si="3"/>
        <v>0</v>
      </c>
    </row>
    <row r="29" spans="1:13" x14ac:dyDescent="0.25">
      <c r="A29" s="6" t="s">
        <v>29</v>
      </c>
      <c r="B29" s="42">
        <v>1382</v>
      </c>
      <c r="C29" s="43">
        <v>1415</v>
      </c>
      <c r="D29" s="87">
        <f t="shared" si="0"/>
        <v>2.3878437047756904</v>
      </c>
      <c r="E29" s="42">
        <v>275</v>
      </c>
      <c r="F29" s="43">
        <v>291</v>
      </c>
      <c r="G29" s="88">
        <f t="shared" si="1"/>
        <v>5.818181818181813</v>
      </c>
      <c r="H29" s="42">
        <v>33</v>
      </c>
      <c r="I29" s="43">
        <v>35</v>
      </c>
      <c r="J29" s="87">
        <f t="shared" si="2"/>
        <v>6.0606060606060623</v>
      </c>
      <c r="K29" s="42">
        <v>380</v>
      </c>
      <c r="L29" s="43">
        <v>360</v>
      </c>
      <c r="M29" s="90">
        <f t="shared" si="3"/>
        <v>-5.2631578947368354</v>
      </c>
    </row>
    <row r="30" spans="1:13" x14ac:dyDescent="0.25">
      <c r="A30" s="6" t="s">
        <v>30</v>
      </c>
      <c r="B30" s="42">
        <v>1680</v>
      </c>
      <c r="C30" s="43">
        <v>1718</v>
      </c>
      <c r="D30" s="87">
        <f t="shared" si="0"/>
        <v>2.2619047619047592</v>
      </c>
      <c r="E30" s="42">
        <v>325</v>
      </c>
      <c r="F30" s="43">
        <v>303</v>
      </c>
      <c r="G30" s="92">
        <f t="shared" si="1"/>
        <v>-6.7692307692307736</v>
      </c>
      <c r="H30" s="42">
        <v>45</v>
      </c>
      <c r="I30" s="43">
        <v>55</v>
      </c>
      <c r="J30" s="87">
        <f t="shared" si="2"/>
        <v>22.222222222222229</v>
      </c>
      <c r="K30" s="42">
        <v>393</v>
      </c>
      <c r="L30" s="43">
        <v>381</v>
      </c>
      <c r="M30" s="90">
        <f t="shared" si="3"/>
        <v>-3.053435114503813</v>
      </c>
    </row>
    <row r="31" spans="1:13" x14ac:dyDescent="0.25">
      <c r="A31" s="6" t="s">
        <v>31</v>
      </c>
      <c r="B31" s="42">
        <v>1096</v>
      </c>
      <c r="C31" s="43">
        <v>1210</v>
      </c>
      <c r="D31" s="87">
        <f t="shared" si="0"/>
        <v>10.401459854014604</v>
      </c>
      <c r="E31" s="42">
        <v>255</v>
      </c>
      <c r="F31" s="43">
        <v>283</v>
      </c>
      <c r="G31" s="88">
        <f t="shared" si="1"/>
        <v>10.980392156862749</v>
      </c>
      <c r="H31" s="42">
        <v>36</v>
      </c>
      <c r="I31" s="43">
        <v>56</v>
      </c>
      <c r="J31" s="87">
        <f t="shared" si="2"/>
        <v>55.555555555555543</v>
      </c>
      <c r="K31" s="42">
        <v>339</v>
      </c>
      <c r="L31" s="43">
        <v>323</v>
      </c>
      <c r="M31" s="90">
        <f t="shared" si="3"/>
        <v>-4.7197640117994126</v>
      </c>
    </row>
    <row r="32" spans="1:13" x14ac:dyDescent="0.25">
      <c r="A32" s="6" t="s">
        <v>32</v>
      </c>
      <c r="B32" s="42">
        <v>1039</v>
      </c>
      <c r="C32" s="43">
        <v>1021</v>
      </c>
      <c r="D32" s="91">
        <f t="shared" si="0"/>
        <v>-1.7324350336862437</v>
      </c>
      <c r="E32" s="42">
        <v>192</v>
      </c>
      <c r="F32" s="43">
        <v>180</v>
      </c>
      <c r="G32" s="92">
        <f t="shared" si="1"/>
        <v>-6.25</v>
      </c>
      <c r="H32" s="42">
        <v>30</v>
      </c>
      <c r="I32" s="43">
        <v>20</v>
      </c>
      <c r="J32" s="91">
        <f t="shared" si="2"/>
        <v>-33.333333333333329</v>
      </c>
      <c r="K32" s="42">
        <v>277</v>
      </c>
      <c r="L32" s="43">
        <v>237</v>
      </c>
      <c r="M32" s="90">
        <f t="shared" si="3"/>
        <v>-14.440433212996396</v>
      </c>
    </row>
    <row r="33" spans="1:13" ht="15.75" thickBot="1" x14ac:dyDescent="0.3">
      <c r="A33" s="40" t="s">
        <v>33</v>
      </c>
      <c r="B33" s="41"/>
      <c r="C33" s="93"/>
      <c r="D33" s="91"/>
      <c r="E33" s="41"/>
      <c r="F33" s="94"/>
      <c r="G33" s="95"/>
      <c r="H33" s="41"/>
      <c r="I33" s="94"/>
      <c r="J33" s="65"/>
      <c r="K33" s="44"/>
      <c r="L33" s="94"/>
      <c r="M33" s="71"/>
    </row>
    <row r="34" spans="1:13" x14ac:dyDescent="0.25">
      <c r="A34" s="7" t="s">
        <v>34</v>
      </c>
      <c r="B34" s="96">
        <v>73145</v>
      </c>
      <c r="C34" s="97">
        <v>72394</v>
      </c>
      <c r="D34" s="98">
        <f>C34*100/B34-100</f>
        <v>-1.0267277325859538</v>
      </c>
      <c r="E34" s="96">
        <v>10781</v>
      </c>
      <c r="F34" s="99">
        <v>11200</v>
      </c>
      <c r="G34" s="100">
        <f>F34*100/E34-100</f>
        <v>3.8864669325665488</v>
      </c>
      <c r="H34" s="96">
        <v>1331</v>
      </c>
      <c r="I34" s="99">
        <v>1482</v>
      </c>
      <c r="J34" s="101">
        <f>I34*100/H34-100</f>
        <v>11.344853493613826</v>
      </c>
      <c r="K34" s="99">
        <v>13555</v>
      </c>
      <c r="L34" s="99">
        <v>13909</v>
      </c>
      <c r="M34" s="102">
        <f>L34*100/K34-100</f>
        <v>2.6115824419033515</v>
      </c>
    </row>
    <row r="35" spans="1:13" ht="15.75" thickBot="1" x14ac:dyDescent="0.3">
      <c r="A35" s="8" t="s">
        <v>35</v>
      </c>
      <c r="B35" s="69">
        <v>404</v>
      </c>
      <c r="C35" s="69">
        <v>400</v>
      </c>
      <c r="D35" s="103">
        <f>C35*100/B35-100</f>
        <v>-0.99009900990098743</v>
      </c>
      <c r="E35" s="69">
        <v>60</v>
      </c>
      <c r="F35" s="69">
        <v>62</v>
      </c>
      <c r="G35" s="104">
        <f>F35*100/E35-100</f>
        <v>3.3333333333333286</v>
      </c>
      <c r="H35" s="69">
        <v>7</v>
      </c>
      <c r="I35" s="69">
        <v>8</v>
      </c>
      <c r="J35" s="105">
        <f>I35*100/H35-100</f>
        <v>14.285714285714292</v>
      </c>
      <c r="K35" s="69">
        <v>75</v>
      </c>
      <c r="L35" s="69">
        <v>77</v>
      </c>
      <c r="M35" s="106">
        <f>L35*100/K35-100</f>
        <v>2.6666666666666714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dxfId="75" priority="2" stopIfTrue="1" operator="greaterThan">
      <formula>0</formula>
    </cfRule>
  </conditionalFormatting>
  <conditionalFormatting sqref="D8:D35 G8:G35 J8:J35 M8:M35">
    <cfRule type="cellIs" dxfId="74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4"/>
  <sheetViews>
    <sheetView workbookViewId="0">
      <selection activeCell="P12" sqref="P12"/>
    </sheetView>
  </sheetViews>
  <sheetFormatPr defaultRowHeight="15" x14ac:dyDescent="0.25"/>
  <cols>
    <col min="1" max="1" width="20.5703125" customWidth="1"/>
  </cols>
  <sheetData>
    <row r="1" spans="1:13" ht="18" x14ac:dyDescent="0.25">
      <c r="A1" s="179" t="s">
        <v>239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" x14ac:dyDescent="0.25">
      <c r="A2" s="179" t="s">
        <v>271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80" t="s">
        <v>0</v>
      </c>
      <c r="B4" s="183" t="s">
        <v>1</v>
      </c>
      <c r="C4" s="183"/>
      <c r="D4" s="183"/>
      <c r="E4" s="183" t="s">
        <v>2</v>
      </c>
      <c r="F4" s="183"/>
      <c r="G4" s="183"/>
      <c r="H4" s="183"/>
      <c r="I4" s="183"/>
      <c r="J4" s="183"/>
      <c r="K4" s="183"/>
      <c r="L4" s="183"/>
      <c r="M4" s="185"/>
    </row>
    <row r="5" spans="1:13" ht="26.25" customHeight="1" x14ac:dyDescent="0.25">
      <c r="A5" s="181"/>
      <c r="B5" s="184"/>
      <c r="C5" s="184"/>
      <c r="D5" s="184"/>
      <c r="E5" s="184" t="s">
        <v>3</v>
      </c>
      <c r="F5" s="184"/>
      <c r="G5" s="184"/>
      <c r="H5" s="184" t="s">
        <v>4</v>
      </c>
      <c r="I5" s="184"/>
      <c r="J5" s="184"/>
      <c r="K5" s="184" t="s">
        <v>5</v>
      </c>
      <c r="L5" s="186"/>
      <c r="M5" s="187"/>
    </row>
    <row r="6" spans="1:13" ht="22.5" customHeight="1" thickBot="1" x14ac:dyDescent="0.3">
      <c r="A6" s="182"/>
      <c r="B6" s="3">
        <v>2019</v>
      </c>
      <c r="C6" s="3">
        <v>2020</v>
      </c>
      <c r="D6" s="3" t="s">
        <v>6</v>
      </c>
      <c r="E6" s="3">
        <v>2019</v>
      </c>
      <c r="F6" s="3">
        <v>2020</v>
      </c>
      <c r="G6" s="3" t="s">
        <v>6</v>
      </c>
      <c r="H6" s="3">
        <v>2019</v>
      </c>
      <c r="I6" s="3">
        <v>2020</v>
      </c>
      <c r="J6" s="3" t="s">
        <v>6</v>
      </c>
      <c r="K6" s="3">
        <v>2019</v>
      </c>
      <c r="L6" s="3">
        <v>2020</v>
      </c>
      <c r="M6" s="4" t="s">
        <v>6</v>
      </c>
    </row>
    <row r="7" spans="1:13" x14ac:dyDescent="0.25">
      <c r="A7" s="5" t="s">
        <v>7</v>
      </c>
      <c r="B7" s="114"/>
      <c r="C7" s="114"/>
      <c r="D7" s="115"/>
      <c r="E7" s="114"/>
      <c r="F7" s="114"/>
      <c r="G7" s="115"/>
      <c r="H7" s="114"/>
      <c r="I7" s="114"/>
      <c r="J7" s="114"/>
      <c r="K7" s="114"/>
      <c r="L7" s="114"/>
      <c r="M7" s="116"/>
    </row>
    <row r="8" spans="1:13" x14ac:dyDescent="0.25">
      <c r="A8" s="6" t="s">
        <v>8</v>
      </c>
      <c r="B8" s="46">
        <v>271</v>
      </c>
      <c r="C8" s="46">
        <v>304</v>
      </c>
      <c r="D8" s="107">
        <f t="shared" ref="D8:D32" si="0">C8*100/B8-100</f>
        <v>12.177121771217713</v>
      </c>
      <c r="E8" s="46">
        <v>59</v>
      </c>
      <c r="F8" s="46">
        <v>62</v>
      </c>
      <c r="G8" s="107">
        <f t="shared" ref="G8:G32" si="1">F8*100/E8-100</f>
        <v>5.0847457627118615</v>
      </c>
      <c r="H8" s="46">
        <v>15</v>
      </c>
      <c r="I8" s="46">
        <v>7</v>
      </c>
      <c r="J8" s="39">
        <f t="shared" ref="J8:J32" si="2">I8*100/H8-100</f>
        <v>-53.333333333333336</v>
      </c>
      <c r="K8" s="46">
        <v>82</v>
      </c>
      <c r="L8" s="46">
        <v>72</v>
      </c>
      <c r="M8" s="117">
        <f t="shared" ref="M8:M32" si="3">L8*100/K8-100</f>
        <v>-12.195121951219505</v>
      </c>
    </row>
    <row r="9" spans="1:13" x14ac:dyDescent="0.25">
      <c r="A9" s="6" t="s">
        <v>9</v>
      </c>
      <c r="B9" s="46">
        <v>248</v>
      </c>
      <c r="C9" s="46">
        <v>298</v>
      </c>
      <c r="D9" s="107">
        <f t="shared" si="0"/>
        <v>20.161290322580641</v>
      </c>
      <c r="E9" s="46">
        <v>80</v>
      </c>
      <c r="F9" s="46">
        <v>75</v>
      </c>
      <c r="G9" s="39">
        <f t="shared" si="1"/>
        <v>-6.25</v>
      </c>
      <c r="H9" s="46">
        <v>5</v>
      </c>
      <c r="I9" s="46">
        <v>10</v>
      </c>
      <c r="J9" s="107">
        <f t="shared" si="2"/>
        <v>100</v>
      </c>
      <c r="K9" s="46">
        <v>100</v>
      </c>
      <c r="L9" s="46">
        <v>84</v>
      </c>
      <c r="M9" s="117">
        <f t="shared" si="3"/>
        <v>-16</v>
      </c>
    </row>
    <row r="10" spans="1:13" x14ac:dyDescent="0.25">
      <c r="A10" s="6" t="s">
        <v>10</v>
      </c>
      <c r="B10" s="46">
        <v>821</v>
      </c>
      <c r="C10" s="46">
        <v>1088</v>
      </c>
      <c r="D10" s="107">
        <f t="shared" si="0"/>
        <v>32.521315468940315</v>
      </c>
      <c r="E10" s="46">
        <v>167</v>
      </c>
      <c r="F10" s="46">
        <v>202</v>
      </c>
      <c r="G10" s="107">
        <f t="shared" si="1"/>
        <v>20.958083832335333</v>
      </c>
      <c r="H10" s="46">
        <v>21</v>
      </c>
      <c r="I10" s="46">
        <v>23</v>
      </c>
      <c r="J10" s="107">
        <f t="shared" si="2"/>
        <v>9.5238095238095184</v>
      </c>
      <c r="K10" s="46">
        <v>209</v>
      </c>
      <c r="L10" s="46">
        <v>246</v>
      </c>
      <c r="M10" s="118">
        <f t="shared" si="3"/>
        <v>17.703349282296656</v>
      </c>
    </row>
    <row r="11" spans="1:13" x14ac:dyDescent="0.25">
      <c r="A11" s="6" t="s">
        <v>11</v>
      </c>
      <c r="B11" s="46">
        <v>336</v>
      </c>
      <c r="C11" s="46">
        <v>377</v>
      </c>
      <c r="D11" s="107">
        <f t="shared" si="0"/>
        <v>12.202380952380949</v>
      </c>
      <c r="E11" s="46">
        <v>83</v>
      </c>
      <c r="F11" s="46">
        <v>98</v>
      </c>
      <c r="G11" s="107">
        <f t="shared" si="1"/>
        <v>18.07228915662651</v>
      </c>
      <c r="H11" s="46">
        <v>5</v>
      </c>
      <c r="I11" s="46">
        <v>6</v>
      </c>
      <c r="J11" s="107">
        <f t="shared" si="2"/>
        <v>20</v>
      </c>
      <c r="K11" s="46">
        <v>110</v>
      </c>
      <c r="L11" s="46">
        <v>126</v>
      </c>
      <c r="M11" s="118">
        <f t="shared" si="3"/>
        <v>14.545454545454547</v>
      </c>
    </row>
    <row r="12" spans="1:13" x14ac:dyDescent="0.25">
      <c r="A12" s="6" t="s">
        <v>12</v>
      </c>
      <c r="B12" s="46">
        <v>299</v>
      </c>
      <c r="C12" s="46">
        <v>340</v>
      </c>
      <c r="D12" s="107">
        <f t="shared" si="0"/>
        <v>13.712374581939798</v>
      </c>
      <c r="E12" s="46">
        <v>68</v>
      </c>
      <c r="F12" s="46">
        <v>86</v>
      </c>
      <c r="G12" s="107">
        <f t="shared" si="1"/>
        <v>26.470588235294116</v>
      </c>
      <c r="H12" s="46">
        <v>4</v>
      </c>
      <c r="I12" s="46">
        <v>17</v>
      </c>
      <c r="J12" s="107">
        <f t="shared" si="2"/>
        <v>325</v>
      </c>
      <c r="K12" s="46">
        <v>98</v>
      </c>
      <c r="L12" s="46">
        <v>114</v>
      </c>
      <c r="M12" s="118">
        <f t="shared" si="3"/>
        <v>16.326530612244895</v>
      </c>
    </row>
    <row r="13" spans="1:13" x14ac:dyDescent="0.25">
      <c r="A13" s="6" t="s">
        <v>13</v>
      </c>
      <c r="B13" s="46">
        <v>174</v>
      </c>
      <c r="C13" s="46">
        <v>242</v>
      </c>
      <c r="D13" s="107">
        <f t="shared" si="0"/>
        <v>39.080459770114942</v>
      </c>
      <c r="E13" s="46">
        <v>32</v>
      </c>
      <c r="F13" s="46">
        <v>38</v>
      </c>
      <c r="G13" s="107">
        <f t="shared" si="1"/>
        <v>18.75</v>
      </c>
      <c r="H13" s="46">
        <v>6</v>
      </c>
      <c r="I13" s="46">
        <v>4</v>
      </c>
      <c r="J13" s="39">
        <f t="shared" si="2"/>
        <v>-33.333333333333329</v>
      </c>
      <c r="K13" s="46">
        <v>45</v>
      </c>
      <c r="L13" s="46">
        <v>56</v>
      </c>
      <c r="M13" s="118">
        <f t="shared" si="3"/>
        <v>24.444444444444443</v>
      </c>
    </row>
    <row r="14" spans="1:13" x14ac:dyDescent="0.25">
      <c r="A14" s="6" t="s">
        <v>14</v>
      </c>
      <c r="B14" s="46">
        <v>539</v>
      </c>
      <c r="C14" s="46">
        <v>640</v>
      </c>
      <c r="D14" s="107">
        <f t="shared" si="0"/>
        <v>18.738404452690162</v>
      </c>
      <c r="E14" s="46">
        <v>99</v>
      </c>
      <c r="F14" s="46">
        <v>112</v>
      </c>
      <c r="G14" s="107">
        <f t="shared" si="1"/>
        <v>13.131313131313135</v>
      </c>
      <c r="H14" s="46">
        <v>11</v>
      </c>
      <c r="I14" s="46">
        <v>12</v>
      </c>
      <c r="J14" s="107">
        <f t="shared" si="2"/>
        <v>9.0909090909090935</v>
      </c>
      <c r="K14" s="46">
        <v>132</v>
      </c>
      <c r="L14" s="46">
        <v>148</v>
      </c>
      <c r="M14" s="118">
        <f t="shared" si="3"/>
        <v>12.121212121212125</v>
      </c>
    </row>
    <row r="15" spans="1:13" x14ac:dyDescent="0.25">
      <c r="A15" s="6" t="s">
        <v>15</v>
      </c>
      <c r="B15" s="46">
        <v>247</v>
      </c>
      <c r="C15" s="46">
        <v>279</v>
      </c>
      <c r="D15" s="107">
        <f t="shared" si="0"/>
        <v>12.955465587044529</v>
      </c>
      <c r="E15" s="46">
        <v>66</v>
      </c>
      <c r="F15" s="46">
        <v>69</v>
      </c>
      <c r="G15" s="107">
        <f t="shared" si="1"/>
        <v>4.5454545454545467</v>
      </c>
      <c r="H15" s="46">
        <v>5</v>
      </c>
      <c r="I15" s="46">
        <v>13</v>
      </c>
      <c r="J15" s="107">
        <f t="shared" si="2"/>
        <v>160</v>
      </c>
      <c r="K15" s="46">
        <v>83</v>
      </c>
      <c r="L15" s="46">
        <v>75</v>
      </c>
      <c r="M15" s="117">
        <f t="shared" si="3"/>
        <v>-9.638554216867476</v>
      </c>
    </row>
    <row r="16" spans="1:13" x14ac:dyDescent="0.25">
      <c r="A16" s="6" t="s">
        <v>16</v>
      </c>
      <c r="B16" s="46">
        <v>1013</v>
      </c>
      <c r="C16" s="46">
        <v>1280</v>
      </c>
      <c r="D16" s="107">
        <f t="shared" si="0"/>
        <v>26.357354392892404</v>
      </c>
      <c r="E16" s="46">
        <v>161</v>
      </c>
      <c r="F16" s="46">
        <v>165</v>
      </c>
      <c r="G16" s="107">
        <f t="shared" si="1"/>
        <v>2.4844720496894439</v>
      </c>
      <c r="H16" s="46">
        <v>20</v>
      </c>
      <c r="I16" s="46">
        <v>20</v>
      </c>
      <c r="J16" s="39">
        <f t="shared" si="2"/>
        <v>0</v>
      </c>
      <c r="K16" s="46">
        <v>223</v>
      </c>
      <c r="L16" s="46">
        <v>191</v>
      </c>
      <c r="M16" s="117">
        <f t="shared" si="3"/>
        <v>-14.349775784753362</v>
      </c>
    </row>
    <row r="17" spans="1:13" x14ac:dyDescent="0.25">
      <c r="A17" s="6" t="s">
        <v>17</v>
      </c>
      <c r="B17" s="108">
        <v>3135</v>
      </c>
      <c r="C17" s="46">
        <v>3163</v>
      </c>
      <c r="D17" s="109">
        <f t="shared" si="0"/>
        <v>0.89314194577352168</v>
      </c>
      <c r="E17" s="108">
        <v>190</v>
      </c>
      <c r="F17" s="46">
        <v>189</v>
      </c>
      <c r="G17" s="110">
        <f t="shared" si="1"/>
        <v>-0.52631578947368496</v>
      </c>
      <c r="H17" s="108">
        <v>13</v>
      </c>
      <c r="I17" s="108">
        <v>7</v>
      </c>
      <c r="J17" s="110">
        <f t="shared" si="2"/>
        <v>-46.153846153846153</v>
      </c>
      <c r="K17" s="108">
        <v>223</v>
      </c>
      <c r="L17" s="46">
        <v>207</v>
      </c>
      <c r="M17" s="119">
        <f t="shared" si="3"/>
        <v>-7.1748878923766881</v>
      </c>
    </row>
    <row r="18" spans="1:13" x14ac:dyDescent="0.25">
      <c r="A18" s="6" t="s">
        <v>18</v>
      </c>
      <c r="B18" s="46">
        <v>144</v>
      </c>
      <c r="C18" s="46">
        <v>213</v>
      </c>
      <c r="D18" s="107">
        <f t="shared" si="0"/>
        <v>47.916666666666657</v>
      </c>
      <c r="E18" s="46">
        <v>44</v>
      </c>
      <c r="F18" s="46">
        <v>59</v>
      </c>
      <c r="G18" s="107">
        <f t="shared" si="1"/>
        <v>34.090909090909093</v>
      </c>
      <c r="H18" s="46">
        <v>11</v>
      </c>
      <c r="I18" s="46">
        <v>9</v>
      </c>
      <c r="J18" s="39">
        <f t="shared" si="2"/>
        <v>-18.181818181818187</v>
      </c>
      <c r="K18" s="46">
        <v>46</v>
      </c>
      <c r="L18" s="46">
        <v>67</v>
      </c>
      <c r="M18" s="118">
        <f t="shared" si="3"/>
        <v>45.65217391304347</v>
      </c>
    </row>
    <row r="19" spans="1:13" x14ac:dyDescent="0.25">
      <c r="A19" s="6" t="s">
        <v>19</v>
      </c>
      <c r="B19" s="46">
        <v>89</v>
      </c>
      <c r="C19" s="46">
        <v>80</v>
      </c>
      <c r="D19" s="39">
        <f t="shared" si="0"/>
        <v>-10.112359550561791</v>
      </c>
      <c r="E19" s="46">
        <v>37</v>
      </c>
      <c r="F19" s="46">
        <v>23</v>
      </c>
      <c r="G19" s="39">
        <f t="shared" si="1"/>
        <v>-37.837837837837839</v>
      </c>
      <c r="H19" s="46">
        <v>4</v>
      </c>
      <c r="I19" s="46">
        <v>3</v>
      </c>
      <c r="J19" s="39">
        <f t="shared" si="2"/>
        <v>-25</v>
      </c>
      <c r="K19" s="46">
        <v>52</v>
      </c>
      <c r="L19" s="46">
        <v>39</v>
      </c>
      <c r="M19" s="117">
        <f t="shared" si="3"/>
        <v>-25</v>
      </c>
    </row>
    <row r="20" spans="1:13" x14ac:dyDescent="0.25">
      <c r="A20" s="6" t="s">
        <v>20</v>
      </c>
      <c r="B20" s="46">
        <v>895</v>
      </c>
      <c r="C20" s="46">
        <v>906</v>
      </c>
      <c r="D20" s="107">
        <f t="shared" si="0"/>
        <v>1.2290502793296127</v>
      </c>
      <c r="E20" s="46">
        <v>182</v>
      </c>
      <c r="F20" s="46">
        <v>172</v>
      </c>
      <c r="G20" s="39">
        <f t="shared" si="1"/>
        <v>-5.4945054945054892</v>
      </c>
      <c r="H20" s="46">
        <v>19</v>
      </c>
      <c r="I20" s="46">
        <v>14</v>
      </c>
      <c r="J20" s="39">
        <f t="shared" si="2"/>
        <v>-26.315789473684205</v>
      </c>
      <c r="K20" s="46">
        <v>264</v>
      </c>
      <c r="L20" s="46">
        <v>239</v>
      </c>
      <c r="M20" s="117">
        <f t="shared" si="3"/>
        <v>-9.4696969696969688</v>
      </c>
    </row>
    <row r="21" spans="1:13" x14ac:dyDescent="0.25">
      <c r="A21" s="6" t="s">
        <v>21</v>
      </c>
      <c r="B21" s="46">
        <v>263</v>
      </c>
      <c r="C21" s="46">
        <v>319</v>
      </c>
      <c r="D21" s="107">
        <f t="shared" si="0"/>
        <v>21.292775665399233</v>
      </c>
      <c r="E21" s="46">
        <v>78</v>
      </c>
      <c r="F21" s="46">
        <v>77</v>
      </c>
      <c r="G21" s="39">
        <f t="shared" si="1"/>
        <v>-1.2820512820512846</v>
      </c>
      <c r="H21" s="46">
        <v>11</v>
      </c>
      <c r="I21" s="46">
        <v>5</v>
      </c>
      <c r="J21" s="39">
        <f t="shared" si="2"/>
        <v>-54.545454545454547</v>
      </c>
      <c r="K21" s="46">
        <v>101</v>
      </c>
      <c r="L21" s="46">
        <v>103</v>
      </c>
      <c r="M21" s="118">
        <f t="shared" si="3"/>
        <v>1.9801980198019749</v>
      </c>
    </row>
    <row r="22" spans="1:13" x14ac:dyDescent="0.25">
      <c r="A22" s="6" t="s">
        <v>22</v>
      </c>
      <c r="B22" s="46">
        <v>1227</v>
      </c>
      <c r="C22" s="46">
        <v>1285</v>
      </c>
      <c r="D22" s="107">
        <f t="shared" si="0"/>
        <v>4.7269763651181762</v>
      </c>
      <c r="E22" s="46">
        <v>174</v>
      </c>
      <c r="F22" s="46">
        <v>165</v>
      </c>
      <c r="G22" s="39">
        <f t="shared" si="1"/>
        <v>-5.1724137931034448</v>
      </c>
      <c r="H22" s="46">
        <v>11</v>
      </c>
      <c r="I22" s="46">
        <v>11</v>
      </c>
      <c r="J22" s="39">
        <f t="shared" si="2"/>
        <v>0</v>
      </c>
      <c r="K22" s="46">
        <v>217</v>
      </c>
      <c r="L22" s="46">
        <v>200</v>
      </c>
      <c r="M22" s="117">
        <f t="shared" si="3"/>
        <v>-7.834101382488484</v>
      </c>
    </row>
    <row r="23" spans="1:13" x14ac:dyDescent="0.25">
      <c r="A23" s="6" t="s">
        <v>23</v>
      </c>
      <c r="B23" s="46">
        <v>316</v>
      </c>
      <c r="C23" s="46">
        <v>373</v>
      </c>
      <c r="D23" s="107">
        <f t="shared" si="0"/>
        <v>18.037974683544306</v>
      </c>
      <c r="E23" s="46">
        <v>98</v>
      </c>
      <c r="F23" s="46">
        <v>94</v>
      </c>
      <c r="G23" s="39">
        <f t="shared" si="1"/>
        <v>-4.0816326530612201</v>
      </c>
      <c r="H23" s="46">
        <v>8</v>
      </c>
      <c r="I23" s="46">
        <v>16</v>
      </c>
      <c r="J23" s="107">
        <f t="shared" si="2"/>
        <v>100</v>
      </c>
      <c r="K23" s="46">
        <v>119</v>
      </c>
      <c r="L23" s="46">
        <v>110</v>
      </c>
      <c r="M23" s="117">
        <f t="shared" si="3"/>
        <v>-7.5630252100840352</v>
      </c>
    </row>
    <row r="24" spans="1:13" x14ac:dyDescent="0.25">
      <c r="A24" s="6" t="s">
        <v>24</v>
      </c>
      <c r="B24" s="46">
        <v>231</v>
      </c>
      <c r="C24" s="46">
        <v>238</v>
      </c>
      <c r="D24" s="107">
        <f t="shared" si="0"/>
        <v>3.0303030303030312</v>
      </c>
      <c r="E24" s="46">
        <v>78</v>
      </c>
      <c r="F24" s="46">
        <v>77</v>
      </c>
      <c r="G24" s="39">
        <f t="shared" si="1"/>
        <v>-1.2820512820512846</v>
      </c>
      <c r="H24" s="46">
        <v>14</v>
      </c>
      <c r="I24" s="46">
        <v>15</v>
      </c>
      <c r="J24" s="107">
        <f t="shared" si="2"/>
        <v>7.1428571428571388</v>
      </c>
      <c r="K24" s="46">
        <v>97</v>
      </c>
      <c r="L24" s="46">
        <v>95</v>
      </c>
      <c r="M24" s="117">
        <f t="shared" si="3"/>
        <v>-2.0618556701030997</v>
      </c>
    </row>
    <row r="25" spans="1:13" x14ac:dyDescent="0.25">
      <c r="A25" s="6" t="s">
        <v>25</v>
      </c>
      <c r="B25" s="46">
        <v>164</v>
      </c>
      <c r="C25" s="46">
        <v>193</v>
      </c>
      <c r="D25" s="107">
        <f t="shared" si="0"/>
        <v>17.682926829268297</v>
      </c>
      <c r="E25" s="46">
        <v>67</v>
      </c>
      <c r="F25" s="46">
        <v>59</v>
      </c>
      <c r="G25" s="39">
        <f t="shared" si="1"/>
        <v>-11.940298507462686</v>
      </c>
      <c r="H25" s="46">
        <v>8</v>
      </c>
      <c r="I25" s="46">
        <v>4</v>
      </c>
      <c r="J25" s="39">
        <f t="shared" si="2"/>
        <v>-50</v>
      </c>
      <c r="K25" s="46">
        <v>83</v>
      </c>
      <c r="L25" s="46">
        <v>66</v>
      </c>
      <c r="M25" s="117">
        <f t="shared" si="3"/>
        <v>-20.481927710843379</v>
      </c>
    </row>
    <row r="26" spans="1:13" x14ac:dyDescent="0.25">
      <c r="A26" s="6" t="s">
        <v>26</v>
      </c>
      <c r="B26" s="46">
        <v>215</v>
      </c>
      <c r="C26" s="46">
        <v>205</v>
      </c>
      <c r="D26" s="39">
        <f t="shared" si="0"/>
        <v>-4.6511627906976685</v>
      </c>
      <c r="E26" s="46">
        <v>51</v>
      </c>
      <c r="F26" s="46">
        <v>39</v>
      </c>
      <c r="G26" s="39">
        <f t="shared" si="1"/>
        <v>-23.529411764705884</v>
      </c>
      <c r="H26" s="46">
        <v>12</v>
      </c>
      <c r="I26" s="46">
        <v>9</v>
      </c>
      <c r="J26" s="39">
        <f t="shared" si="2"/>
        <v>-25</v>
      </c>
      <c r="K26" s="46">
        <v>57</v>
      </c>
      <c r="L26" s="46">
        <v>45</v>
      </c>
      <c r="M26" s="117">
        <f t="shared" si="3"/>
        <v>-21.05263157894737</v>
      </c>
    </row>
    <row r="27" spans="1:13" x14ac:dyDescent="0.25">
      <c r="A27" s="6" t="s">
        <v>27</v>
      </c>
      <c r="B27" s="46">
        <v>878</v>
      </c>
      <c r="C27" s="46">
        <v>988</v>
      </c>
      <c r="D27" s="107">
        <f t="shared" si="0"/>
        <v>12.52847380410023</v>
      </c>
      <c r="E27" s="46">
        <v>130</v>
      </c>
      <c r="F27" s="46">
        <v>164</v>
      </c>
      <c r="G27" s="107">
        <f t="shared" si="1"/>
        <v>26.15384615384616</v>
      </c>
      <c r="H27" s="46">
        <v>7</v>
      </c>
      <c r="I27" s="46">
        <v>13</v>
      </c>
      <c r="J27" s="107">
        <f t="shared" si="2"/>
        <v>85.714285714285722</v>
      </c>
      <c r="K27" s="46">
        <v>168</v>
      </c>
      <c r="L27" s="46">
        <v>210</v>
      </c>
      <c r="M27" s="118">
        <f t="shared" si="3"/>
        <v>25</v>
      </c>
    </row>
    <row r="28" spans="1:13" x14ac:dyDescent="0.25">
      <c r="A28" s="6" t="s">
        <v>28</v>
      </c>
      <c r="B28" s="46">
        <v>226</v>
      </c>
      <c r="C28" s="46">
        <v>310</v>
      </c>
      <c r="D28" s="107">
        <f t="shared" si="0"/>
        <v>37.168141592920364</v>
      </c>
      <c r="E28" s="46">
        <v>47</v>
      </c>
      <c r="F28" s="46">
        <v>68</v>
      </c>
      <c r="G28" s="107">
        <f t="shared" si="1"/>
        <v>44.680851063829778</v>
      </c>
      <c r="H28" s="46">
        <v>13</v>
      </c>
      <c r="I28" s="46">
        <v>8</v>
      </c>
      <c r="J28" s="39">
        <f t="shared" si="2"/>
        <v>-38.46153846153846</v>
      </c>
      <c r="K28" s="46">
        <v>54</v>
      </c>
      <c r="L28" s="46">
        <v>79</v>
      </c>
      <c r="M28" s="118">
        <f t="shared" si="3"/>
        <v>46.296296296296305</v>
      </c>
    </row>
    <row r="29" spans="1:13" x14ac:dyDescent="0.25">
      <c r="A29" s="6" t="s">
        <v>29</v>
      </c>
      <c r="B29" s="46">
        <v>231</v>
      </c>
      <c r="C29" s="46">
        <v>292</v>
      </c>
      <c r="D29" s="107">
        <f t="shared" si="0"/>
        <v>26.406926406926402</v>
      </c>
      <c r="E29" s="46">
        <v>56</v>
      </c>
      <c r="F29" s="46">
        <v>53</v>
      </c>
      <c r="G29" s="39">
        <f t="shared" si="1"/>
        <v>-5.3571428571428612</v>
      </c>
      <c r="H29" s="46">
        <v>7</v>
      </c>
      <c r="I29" s="46">
        <v>6</v>
      </c>
      <c r="J29" s="39">
        <f t="shared" si="2"/>
        <v>-14.285714285714292</v>
      </c>
      <c r="K29" s="46">
        <v>94</v>
      </c>
      <c r="L29" s="46">
        <v>71</v>
      </c>
      <c r="M29" s="117">
        <f t="shared" si="3"/>
        <v>-24.468085106382972</v>
      </c>
    </row>
    <row r="30" spans="1:13" x14ac:dyDescent="0.25">
      <c r="A30" s="6" t="s">
        <v>30</v>
      </c>
      <c r="B30" s="46">
        <v>324</v>
      </c>
      <c r="C30" s="46">
        <v>348</v>
      </c>
      <c r="D30" s="107">
        <f t="shared" si="0"/>
        <v>7.4074074074074048</v>
      </c>
      <c r="E30" s="46">
        <v>71</v>
      </c>
      <c r="F30" s="46">
        <v>63</v>
      </c>
      <c r="G30" s="39">
        <f t="shared" si="1"/>
        <v>-11.267605633802816</v>
      </c>
      <c r="H30" s="46">
        <v>7</v>
      </c>
      <c r="I30" s="46">
        <v>4</v>
      </c>
      <c r="J30" s="39">
        <f t="shared" si="2"/>
        <v>-42.857142857142854</v>
      </c>
      <c r="K30" s="46">
        <v>91</v>
      </c>
      <c r="L30" s="46">
        <v>83</v>
      </c>
      <c r="M30" s="117">
        <f t="shared" si="3"/>
        <v>-8.7912087912087884</v>
      </c>
    </row>
    <row r="31" spans="1:13" x14ac:dyDescent="0.25">
      <c r="A31" s="6" t="s">
        <v>31</v>
      </c>
      <c r="B31" s="46">
        <v>220</v>
      </c>
      <c r="C31" s="46">
        <v>228</v>
      </c>
      <c r="D31" s="107">
        <f t="shared" si="0"/>
        <v>3.6363636363636402</v>
      </c>
      <c r="E31" s="46">
        <v>77</v>
      </c>
      <c r="F31" s="46">
        <v>62</v>
      </c>
      <c r="G31" s="39">
        <f t="shared" si="1"/>
        <v>-19.480519480519476</v>
      </c>
      <c r="H31" s="46">
        <v>14</v>
      </c>
      <c r="I31" s="46">
        <v>12</v>
      </c>
      <c r="J31" s="39">
        <f t="shared" si="2"/>
        <v>-14.285714285714292</v>
      </c>
      <c r="K31" s="46">
        <v>104</v>
      </c>
      <c r="L31" s="46">
        <v>75</v>
      </c>
      <c r="M31" s="117">
        <f t="shared" si="3"/>
        <v>-27.884615384615387</v>
      </c>
    </row>
    <row r="32" spans="1:13" x14ac:dyDescent="0.25">
      <c r="A32" s="6" t="s">
        <v>32</v>
      </c>
      <c r="B32" s="46">
        <v>176</v>
      </c>
      <c r="C32" s="46">
        <v>190</v>
      </c>
      <c r="D32" s="107">
        <f t="shared" si="0"/>
        <v>7.9545454545454533</v>
      </c>
      <c r="E32" s="46">
        <v>20</v>
      </c>
      <c r="F32" s="46">
        <v>27</v>
      </c>
      <c r="G32" s="107">
        <f t="shared" si="1"/>
        <v>35</v>
      </c>
      <c r="H32" s="46">
        <v>3</v>
      </c>
      <c r="I32" s="46">
        <v>4</v>
      </c>
      <c r="J32" s="107">
        <f t="shared" si="2"/>
        <v>33.333333333333343</v>
      </c>
      <c r="K32" s="46">
        <v>30</v>
      </c>
      <c r="L32" s="46">
        <v>27</v>
      </c>
      <c r="M32" s="117">
        <f t="shared" si="3"/>
        <v>-10</v>
      </c>
    </row>
    <row r="33" spans="1:13" ht="15.75" thickBot="1" x14ac:dyDescent="0.3">
      <c r="A33" s="120" t="s">
        <v>33</v>
      </c>
      <c r="B33" s="121"/>
      <c r="C33" s="122"/>
      <c r="D33" s="123"/>
      <c r="E33" s="121"/>
      <c r="F33" s="122"/>
      <c r="G33" s="123"/>
      <c r="H33" s="121"/>
      <c r="I33" s="122"/>
      <c r="J33" s="124"/>
      <c r="K33" s="121"/>
      <c r="L33" s="122"/>
      <c r="M33" s="125"/>
    </row>
    <row r="34" spans="1:13" ht="15.75" thickBot="1" x14ac:dyDescent="0.3">
      <c r="A34" s="81" t="s">
        <v>34</v>
      </c>
      <c r="B34" s="83">
        <v>12682</v>
      </c>
      <c r="C34" s="83">
        <v>14179</v>
      </c>
      <c r="D34" s="111">
        <f>C34*100/B34-100</f>
        <v>11.804131840403727</v>
      </c>
      <c r="E34" s="83">
        <v>2215</v>
      </c>
      <c r="F34" s="82">
        <v>2298</v>
      </c>
      <c r="G34" s="111">
        <f>F34*100/E34-100</f>
        <v>3.7471783295710992</v>
      </c>
      <c r="H34" s="83">
        <v>254</v>
      </c>
      <c r="I34" s="82">
        <v>252</v>
      </c>
      <c r="J34" s="112">
        <f>I34*100/H34-100</f>
        <v>-0.78740157480315531</v>
      </c>
      <c r="K34" s="83">
        <v>2882</v>
      </c>
      <c r="L34" s="82">
        <v>2828</v>
      </c>
      <c r="M34" s="113">
        <f>L34*100/K34-100</f>
        <v>-1.8736988202637122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34">
    <cfRule type="cellIs" dxfId="73" priority="1" stopIfTrue="1" operator="greaterThan">
      <formula>0</formula>
    </cfRule>
    <cfRule type="cellIs" dxfId="72" priority="2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J9" sqref="J9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188" t="s">
        <v>47</v>
      </c>
      <c r="B1" s="188"/>
      <c r="C1" s="188"/>
      <c r="D1" s="188"/>
      <c r="E1" s="188"/>
    </row>
    <row r="2" spans="1:5" ht="18" x14ac:dyDescent="0.25">
      <c r="A2" s="188" t="s">
        <v>272</v>
      </c>
      <c r="B2" s="188"/>
      <c r="C2" s="188"/>
      <c r="D2" s="188"/>
      <c r="E2" s="188"/>
    </row>
    <row r="3" spans="1:5" ht="15.75" thickBot="1" x14ac:dyDescent="0.3">
      <c r="A3" s="9"/>
      <c r="B3" s="9"/>
      <c r="C3" s="9"/>
      <c r="D3" s="9"/>
      <c r="E3" s="9"/>
    </row>
    <row r="4" spans="1:5" ht="48" customHeight="1" x14ac:dyDescent="0.25">
      <c r="A4" s="72" t="s">
        <v>76</v>
      </c>
      <c r="B4" s="73" t="s">
        <v>1</v>
      </c>
      <c r="C4" s="73" t="s">
        <v>2</v>
      </c>
      <c r="D4" s="73" t="s">
        <v>77</v>
      </c>
      <c r="E4" s="74" t="s">
        <v>55</v>
      </c>
    </row>
    <row r="5" spans="1:5" ht="24.95" customHeight="1" x14ac:dyDescent="0.25">
      <c r="A5" s="75" t="s">
        <v>78</v>
      </c>
      <c r="B5" s="70">
        <v>44835</v>
      </c>
      <c r="C5" s="70">
        <v>4692</v>
      </c>
      <c r="D5" s="70">
        <v>506</v>
      </c>
      <c r="E5" s="76">
        <v>7074</v>
      </c>
    </row>
    <row r="6" spans="1:5" ht="24.95" customHeight="1" x14ac:dyDescent="0.25">
      <c r="A6" s="75" t="s">
        <v>79</v>
      </c>
      <c r="B6" s="70">
        <v>10897</v>
      </c>
      <c r="C6" s="70">
        <v>198</v>
      </c>
      <c r="D6" s="70">
        <v>20</v>
      </c>
      <c r="E6" s="76">
        <v>249</v>
      </c>
    </row>
    <row r="7" spans="1:5" ht="24.95" customHeight="1" x14ac:dyDescent="0.25">
      <c r="A7" s="75" t="s">
        <v>80</v>
      </c>
      <c r="B7" s="70">
        <v>9715</v>
      </c>
      <c r="C7" s="70">
        <v>1296</v>
      </c>
      <c r="D7" s="70">
        <v>216</v>
      </c>
      <c r="E7" s="76">
        <v>1631</v>
      </c>
    </row>
    <row r="8" spans="1:5" ht="24.95" customHeight="1" x14ac:dyDescent="0.25">
      <c r="A8" s="75" t="s">
        <v>81</v>
      </c>
      <c r="B8" s="70">
        <v>3570</v>
      </c>
      <c r="C8" s="70">
        <v>3213</v>
      </c>
      <c r="D8" s="70">
        <v>500</v>
      </c>
      <c r="E8" s="76">
        <v>2942</v>
      </c>
    </row>
    <row r="9" spans="1:5" ht="24.95" customHeight="1" x14ac:dyDescent="0.25">
      <c r="A9" s="75" t="s">
        <v>82</v>
      </c>
      <c r="B9" s="70">
        <v>1722</v>
      </c>
      <c r="C9" s="70">
        <v>899</v>
      </c>
      <c r="D9" s="70">
        <v>149</v>
      </c>
      <c r="E9" s="76">
        <v>1151</v>
      </c>
    </row>
    <row r="10" spans="1:5" ht="24.95" customHeight="1" x14ac:dyDescent="0.25">
      <c r="A10" s="75" t="s">
        <v>83</v>
      </c>
      <c r="B10" s="70">
        <v>926</v>
      </c>
      <c r="C10" s="70">
        <v>734</v>
      </c>
      <c r="D10" s="70">
        <v>88</v>
      </c>
      <c r="E10" s="76">
        <v>680</v>
      </c>
    </row>
    <row r="11" spans="1:5" ht="24.95" customHeight="1" x14ac:dyDescent="0.25">
      <c r="A11" s="75" t="s">
        <v>84</v>
      </c>
      <c r="B11" s="70">
        <v>338</v>
      </c>
      <c r="C11" s="70">
        <v>10</v>
      </c>
      <c r="D11" s="70">
        <v>1</v>
      </c>
      <c r="E11" s="76">
        <v>10</v>
      </c>
    </row>
    <row r="12" spans="1:5" ht="24.95" customHeight="1" x14ac:dyDescent="0.25">
      <c r="A12" s="75" t="s">
        <v>85</v>
      </c>
      <c r="B12" s="70">
        <v>207</v>
      </c>
      <c r="C12" s="70">
        <v>3</v>
      </c>
      <c r="D12" s="70">
        <v>0</v>
      </c>
      <c r="E12" s="76">
        <v>4</v>
      </c>
    </row>
    <row r="13" spans="1:5" ht="24.95" customHeight="1" x14ac:dyDescent="0.25">
      <c r="A13" s="75" t="s">
        <v>86</v>
      </c>
      <c r="B13" s="70">
        <v>170</v>
      </c>
      <c r="C13" s="70">
        <v>150</v>
      </c>
      <c r="D13" s="70">
        <v>2</v>
      </c>
      <c r="E13" s="76">
        <v>158</v>
      </c>
    </row>
    <row r="14" spans="1:5" ht="24.95" customHeight="1" thickBot="1" x14ac:dyDescent="0.3">
      <c r="A14" s="126" t="s">
        <v>87</v>
      </c>
      <c r="B14" s="127">
        <v>14</v>
      </c>
      <c r="C14" s="127">
        <v>5</v>
      </c>
      <c r="D14" s="127">
        <v>0</v>
      </c>
      <c r="E14" s="128">
        <v>10</v>
      </c>
    </row>
    <row r="15" spans="1:5" ht="33.75" customHeight="1" thickBot="1" x14ac:dyDescent="0.3">
      <c r="A15" s="129" t="s">
        <v>34</v>
      </c>
      <c r="B15" s="130">
        <v>72394</v>
      </c>
      <c r="C15" s="130">
        <v>11200</v>
      </c>
      <c r="D15" s="131">
        <v>1482</v>
      </c>
      <c r="E15" s="132">
        <v>13909</v>
      </c>
    </row>
  </sheetData>
  <mergeCells count="2">
    <mergeCell ref="A1:E1"/>
    <mergeCell ref="A2:E2"/>
  </mergeCells>
  <hyperlinks>
    <hyperlink ref="B5" r:id="rId1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1%25')" xr:uid="{E2F74CDC-88F5-46AC-8645-46D3E60E0D93}"/>
    <hyperlink ref="C5" r:id="rId2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1%25')" xr:uid="{BC44C12F-308B-47CA-9ED4-2BB8E2C8A264}"/>
    <hyperlink ref="D5" r:id="rId3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1%25')" xr:uid="{CC1CED0C-0408-42B5-A6DE-07334956C0CA}"/>
    <hyperlink ref="E5" r:id="rId4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1%25')" xr:uid="{B635A272-672C-4CDB-9D40-A4A8EFB5BD24}"/>
    <hyperlink ref="B6" r:id="rId5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3%25')" xr:uid="{2EA821B5-CD20-4DC1-A87C-8B398CE12A36}"/>
    <hyperlink ref="C6" r:id="rId6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3%25')" xr:uid="{D733FAA5-F503-41EC-A962-B4A0A87615CD}"/>
    <hyperlink ref="D6" r:id="rId7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3%25')" xr:uid="{FB6628E6-7FF3-4D5F-863B-EB9C84E02E86}"/>
    <hyperlink ref="E6" r:id="rId8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3%25')" xr:uid="{CB6F16A2-2FDE-49AA-A253-BA15A071C58F}"/>
    <hyperlink ref="B7" r:id="rId9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4%25')" xr:uid="{09AF1B62-B606-4F74-BD2E-D655D43A7FC5}"/>
    <hyperlink ref="C7" r:id="rId10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4%25')" xr:uid="{631637DA-99E2-4F50-B550-C541ECEA8AD0}"/>
    <hyperlink ref="D7" r:id="rId11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4%25')" xr:uid="{C3DB66D0-7A7E-4028-8035-38C311B52C11}"/>
    <hyperlink ref="E7" r:id="rId12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4%25')" xr:uid="{15A32EC8-324E-4D09-B1C5-242A19C4C24D}"/>
    <hyperlink ref="B8" r:id="rId13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5%25')" xr:uid="{E2FFE9E5-E917-4E43-8709-CBA6D1816872}"/>
    <hyperlink ref="C8" r:id="rId14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5%25')" xr:uid="{93F6177A-C064-4140-B402-904E25E2616F}"/>
    <hyperlink ref="D8" r:id="rId15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5%25')" xr:uid="{B9A29F3F-5ABB-462A-AB57-B13CD138F134}"/>
    <hyperlink ref="E8" r:id="rId16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5%25')" xr:uid="{4E3E483A-0D28-4439-B3AF-B42AD4E0DD17}"/>
    <hyperlink ref="B9" r:id="rId17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2%25')" xr:uid="{7BB60296-F2A8-46DF-806F-BDC5D4CE1F78}"/>
    <hyperlink ref="C9" r:id="rId18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2%25')" xr:uid="{8F31F2DD-D2B5-44DB-8055-8A37A51185EE}"/>
    <hyperlink ref="D9" r:id="rId19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2%25')" xr:uid="{5517F428-8A7F-4536-B71D-024E95C01838}"/>
    <hyperlink ref="E9" r:id="rId20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2%25')" xr:uid="{1554126C-E86A-4D46-AFA0-63C19FBC9F20}"/>
    <hyperlink ref="B10" r:id="rId21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6%25')" xr:uid="{C66895E0-5DA0-405B-A37C-28C3D9A9D150}"/>
    <hyperlink ref="C10" r:id="rId22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6%25')" xr:uid="{B9AA254B-7112-42AC-B7CE-93FE40DDBA91}"/>
    <hyperlink ref="D10" r:id="rId23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6%25')" xr:uid="{2854FAF7-603F-4CD6-B37E-556EB245D0F2}"/>
    <hyperlink ref="E10" r:id="rId24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6%25')" xr:uid="{AF6BD19F-654B-4679-A56D-EC8E35794B28}"/>
    <hyperlink ref="B11" r:id="rId25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8%25')" xr:uid="{19DEB1A0-F3F4-490A-8801-584B51D47CF8}"/>
    <hyperlink ref="C11" r:id="rId26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8%25')" xr:uid="{A90BB937-9F80-4C03-8E79-8B075AC76A17}"/>
    <hyperlink ref="D11" r:id="rId27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8%25')" xr:uid="{2D55305A-C063-460E-88D4-F1B6278144E7}"/>
    <hyperlink ref="E11" r:id="rId28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8%25')" xr:uid="{5CEBFE17-C053-4E77-97F1-D5E33894CBBA}"/>
    <hyperlink ref="B12" r:id="rId29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10%25')" xr:uid="{1CAD3C85-E589-4F3D-9938-31623BC768E1}"/>
    <hyperlink ref="C12" r:id="rId30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10%25')" xr:uid="{2FBF0EFF-69B9-40CF-B25A-F4AF578E9FD6}"/>
    <hyperlink ref="D12" r:id="rId31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10%25')" xr:uid="{2368C449-0B7B-4204-A968-481AD9E2C8E3}"/>
    <hyperlink ref="E12" r:id="rId32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10%25')" xr:uid="{6F6E57C2-DA96-4EC1-A2C1-9FAA44EB8817}"/>
    <hyperlink ref="B13" r:id="rId33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9%25')" xr:uid="{60FC54AA-5E36-4EBF-9696-348656930EC6}"/>
    <hyperlink ref="C13" r:id="rId34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9%25')" xr:uid="{5B8D6C46-14CE-4B93-84B2-1D7BF01D3C70}"/>
    <hyperlink ref="D13" r:id="rId35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9%25')" xr:uid="{54DB2DA1-60BF-4216-9620-DE9A95C79B9A}"/>
    <hyperlink ref="E13" r:id="rId36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9%25')" xr:uid="{B74D9851-2E4A-4A93-8D57-D84AA79E1CE7}"/>
    <hyperlink ref="B14" r:id="rId37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d.id%20=%20dtp_link)%20and%20ta_type%20like%20'07%25')" xr:uid="{E7FF0BD1-69AF-4268-893A-A1EED10CBF11}"/>
    <hyperlink ref="C14" r:id="rId38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not%20like%20'0%25'%20and%20d.id%20=%20dtp_link)%20and%20ta_type%20like%20'07%25')" xr:uid="{E78D6B46-D494-48BA-A7FE-EC9DA9ABC7FB}"/>
    <hyperlink ref="D14" r:id="rId39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1%25'and%20d.id%20=%20dtp_link)%20and%20ta_type%20like%20'07%25')" xr:uid="{6FC9CAC5-4520-4303-8027-EF50DCE1B627}"/>
    <hyperlink ref="E14" r:id="rId40" display="../../../../../../../../armor/pub/qform/d.php?dbname=EDTP&amp;sql=ID%20IN(select%20ID%20from%20dtp.i_dtp%20d%20where%20udln%20is%20null%20and%20dt%20between%20to_date('01.01.2020%2000:00:00','DD.MM.YYYY%20HH24:MI:SS')%20and%20to_date('30.06.2020%2023:59:59','DD.MM.YYYY%20HH24:MI:SS')%20and%20(case%20when%20eo_org%20like%20'1385%25'%20then%20'13'||substr(eo_org,5,2)%20else%20eo_org%20end)%20like%20replace('*','*','%25')and%20exists(select%200%20from%20dtp.i_dtp_pers%20where%20udln%20is%20null%20and%20injur%20like%20'2%25'and%20d.id%20=%20dtp_link)%20and%20ta_type%20like%20'07%25')" xr:uid="{7D4291B4-A3B8-4478-8950-0584ECADA944}"/>
  </hyperlinks>
  <pageMargins left="0.7" right="0.7" top="0.75" bottom="0.75" header="0.3" footer="0.3"/>
  <pageSetup paperSize="9" orientation="landscape" r:id="rId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4"/>
  <sheetViews>
    <sheetView topLeftCell="A15" workbookViewId="0">
      <selection activeCell="I14" sqref="I14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188" t="s">
        <v>75</v>
      </c>
      <c r="B1" s="188"/>
      <c r="C1" s="188"/>
      <c r="D1" s="188"/>
      <c r="E1" s="188"/>
    </row>
    <row r="2" spans="1:5" ht="18" x14ac:dyDescent="0.25">
      <c r="A2" s="188" t="s">
        <v>272</v>
      </c>
      <c r="B2" s="188"/>
      <c r="C2" s="188"/>
      <c r="D2" s="188"/>
      <c r="E2" s="188"/>
    </row>
    <row r="3" spans="1:5" ht="15.75" thickBot="1" x14ac:dyDescent="0.3"/>
    <row r="4" spans="1:5" ht="24" customHeight="1" thickBot="1" x14ac:dyDescent="0.3">
      <c r="A4" s="189" t="s">
        <v>52</v>
      </c>
      <c r="B4" s="189" t="s">
        <v>53</v>
      </c>
      <c r="C4" s="191" t="s">
        <v>2</v>
      </c>
      <c r="D4" s="192"/>
      <c r="E4" s="193"/>
    </row>
    <row r="5" spans="1:5" ht="32.25" customHeight="1" thickBot="1" x14ac:dyDescent="0.3">
      <c r="A5" s="190"/>
      <c r="B5" s="190"/>
      <c r="C5" s="10" t="s">
        <v>1</v>
      </c>
      <c r="D5" s="10" t="s">
        <v>54</v>
      </c>
      <c r="E5" s="10" t="s">
        <v>55</v>
      </c>
    </row>
    <row r="6" spans="1:5" ht="35.1" customHeight="1" x14ac:dyDescent="0.25">
      <c r="A6" s="136" t="s">
        <v>56</v>
      </c>
      <c r="B6" s="137">
        <v>30221</v>
      </c>
      <c r="C6" s="138">
        <v>2568</v>
      </c>
      <c r="D6" s="139">
        <v>234</v>
      </c>
      <c r="E6" s="140">
        <v>3037</v>
      </c>
    </row>
    <row r="7" spans="1:5" ht="35.1" customHeight="1" x14ac:dyDescent="0.25">
      <c r="A7" s="141" t="s">
        <v>57</v>
      </c>
      <c r="B7" s="133">
        <v>16579</v>
      </c>
      <c r="C7" s="134">
        <v>4248</v>
      </c>
      <c r="D7" s="135">
        <v>729</v>
      </c>
      <c r="E7" s="142">
        <v>5090</v>
      </c>
    </row>
    <row r="8" spans="1:5" ht="35.1" customHeight="1" x14ac:dyDescent="0.25">
      <c r="A8" s="143" t="s">
        <v>58</v>
      </c>
      <c r="B8" s="133">
        <v>11807</v>
      </c>
      <c r="C8" s="134">
        <v>558</v>
      </c>
      <c r="D8" s="134">
        <v>41</v>
      </c>
      <c r="E8" s="142">
        <v>734</v>
      </c>
    </row>
    <row r="9" spans="1:5" ht="35.1" customHeight="1" x14ac:dyDescent="0.25">
      <c r="A9" s="141" t="s">
        <v>59</v>
      </c>
      <c r="B9" s="133">
        <v>4863</v>
      </c>
      <c r="C9" s="134">
        <v>968</v>
      </c>
      <c r="D9" s="134">
        <v>52</v>
      </c>
      <c r="E9" s="142">
        <v>1331</v>
      </c>
    </row>
    <row r="10" spans="1:5" ht="35.1" customHeight="1" x14ac:dyDescent="0.25">
      <c r="A10" s="141" t="s">
        <v>60</v>
      </c>
      <c r="B10" s="133">
        <v>2110</v>
      </c>
      <c r="C10" s="134">
        <v>395</v>
      </c>
      <c r="D10" s="134">
        <v>50</v>
      </c>
      <c r="E10" s="142">
        <v>676</v>
      </c>
    </row>
    <row r="11" spans="1:5" ht="35.1" customHeight="1" x14ac:dyDescent="0.25">
      <c r="A11" s="141" t="s">
        <v>64</v>
      </c>
      <c r="B11" s="133">
        <v>996</v>
      </c>
      <c r="C11" s="134">
        <v>94</v>
      </c>
      <c r="D11" s="134">
        <v>3</v>
      </c>
      <c r="E11" s="142">
        <v>125</v>
      </c>
    </row>
    <row r="12" spans="1:5" ht="35.1" customHeight="1" x14ac:dyDescent="0.25">
      <c r="A12" s="141" t="s">
        <v>61</v>
      </c>
      <c r="B12" s="133">
        <v>858</v>
      </c>
      <c r="C12" s="134">
        <v>784</v>
      </c>
      <c r="D12" s="134">
        <v>41</v>
      </c>
      <c r="E12" s="142">
        <v>818</v>
      </c>
    </row>
    <row r="13" spans="1:5" ht="35.1" customHeight="1" x14ac:dyDescent="0.25">
      <c r="A13" s="141" t="s">
        <v>62</v>
      </c>
      <c r="B13" s="133">
        <v>711</v>
      </c>
      <c r="C13" s="134">
        <v>292</v>
      </c>
      <c r="D13" s="134">
        <v>76</v>
      </c>
      <c r="E13" s="142">
        <v>570</v>
      </c>
    </row>
    <row r="14" spans="1:5" ht="35.1" customHeight="1" x14ac:dyDescent="0.25">
      <c r="A14" s="141" t="s">
        <v>63</v>
      </c>
      <c r="B14" s="133">
        <v>697</v>
      </c>
      <c r="C14" s="134">
        <v>222</v>
      </c>
      <c r="D14" s="134">
        <v>62</v>
      </c>
      <c r="E14" s="142">
        <v>313</v>
      </c>
    </row>
    <row r="15" spans="1:5" ht="35.1" customHeight="1" x14ac:dyDescent="0.25">
      <c r="A15" s="141" t="s">
        <v>260</v>
      </c>
      <c r="B15" s="133">
        <v>652</v>
      </c>
      <c r="C15" s="134">
        <v>142</v>
      </c>
      <c r="D15" s="134">
        <v>8</v>
      </c>
      <c r="E15" s="142">
        <v>217</v>
      </c>
    </row>
    <row r="16" spans="1:5" ht="35.1" customHeight="1" x14ac:dyDescent="0.25">
      <c r="A16" s="141" t="s">
        <v>65</v>
      </c>
      <c r="B16" s="133">
        <v>632</v>
      </c>
      <c r="C16" s="134">
        <v>18</v>
      </c>
      <c r="D16" s="134">
        <v>5</v>
      </c>
      <c r="E16" s="142">
        <v>15</v>
      </c>
    </row>
    <row r="17" spans="1:5" ht="35.1" customHeight="1" x14ac:dyDescent="0.25">
      <c r="A17" s="141" t="s">
        <v>66</v>
      </c>
      <c r="B17" s="133">
        <v>524</v>
      </c>
      <c r="C17" s="134">
        <v>106</v>
      </c>
      <c r="D17" s="134">
        <v>17</v>
      </c>
      <c r="E17" s="142">
        <v>230</v>
      </c>
    </row>
    <row r="18" spans="1:5" ht="35.1" customHeight="1" x14ac:dyDescent="0.25">
      <c r="A18" s="141" t="s">
        <v>259</v>
      </c>
      <c r="B18" s="133">
        <v>458</v>
      </c>
      <c r="C18" s="134">
        <v>419</v>
      </c>
      <c r="D18" s="134">
        <v>92</v>
      </c>
      <c r="E18" s="142">
        <v>357</v>
      </c>
    </row>
    <row r="19" spans="1:5" ht="35.1" customHeight="1" x14ac:dyDescent="0.25">
      <c r="A19" s="141" t="s">
        <v>67</v>
      </c>
      <c r="B19" s="133">
        <v>325</v>
      </c>
      <c r="C19" s="134">
        <v>8</v>
      </c>
      <c r="D19" s="135">
        <v>0</v>
      </c>
      <c r="E19" s="142">
        <v>9</v>
      </c>
    </row>
    <row r="20" spans="1:5" ht="35.1" customHeight="1" x14ac:dyDescent="0.25">
      <c r="A20" s="141" t="s">
        <v>261</v>
      </c>
      <c r="B20" s="133">
        <v>222</v>
      </c>
      <c r="C20" s="134">
        <v>27</v>
      </c>
      <c r="D20" s="134">
        <v>10</v>
      </c>
      <c r="E20" s="142">
        <v>24</v>
      </c>
    </row>
    <row r="21" spans="1:5" ht="35.1" customHeight="1" x14ac:dyDescent="0.25">
      <c r="A21" s="141" t="s">
        <v>257</v>
      </c>
      <c r="B21" s="133">
        <v>192</v>
      </c>
      <c r="C21" s="134">
        <v>153</v>
      </c>
      <c r="D21" s="134">
        <v>33</v>
      </c>
      <c r="E21" s="142">
        <v>135</v>
      </c>
    </row>
    <row r="22" spans="1:5" ht="35.1" customHeight="1" x14ac:dyDescent="0.25">
      <c r="A22" s="141" t="s">
        <v>68</v>
      </c>
      <c r="B22" s="133">
        <v>142</v>
      </c>
      <c r="C22" s="134">
        <v>4</v>
      </c>
      <c r="D22" s="134">
        <v>1</v>
      </c>
      <c r="E22" s="142">
        <v>4</v>
      </c>
    </row>
    <row r="23" spans="1:5" ht="35.1" customHeight="1" x14ac:dyDescent="0.25">
      <c r="A23" s="141" t="s">
        <v>69</v>
      </c>
      <c r="B23" s="133">
        <v>103</v>
      </c>
      <c r="C23" s="134">
        <v>32</v>
      </c>
      <c r="D23" s="134">
        <v>9</v>
      </c>
      <c r="E23" s="142">
        <v>53</v>
      </c>
    </row>
    <row r="24" spans="1:5" ht="35.1" customHeight="1" x14ac:dyDescent="0.25">
      <c r="A24" s="141" t="s">
        <v>258</v>
      </c>
      <c r="B24" s="133">
        <v>73</v>
      </c>
      <c r="C24" s="134">
        <v>32</v>
      </c>
      <c r="D24" s="135">
        <v>4</v>
      </c>
      <c r="E24" s="142">
        <v>37</v>
      </c>
    </row>
    <row r="25" spans="1:5" ht="35.1" customHeight="1" x14ac:dyDescent="0.25">
      <c r="A25" s="141" t="s">
        <v>71</v>
      </c>
      <c r="B25" s="133">
        <v>46</v>
      </c>
      <c r="C25" s="134">
        <v>28</v>
      </c>
      <c r="D25" s="134">
        <v>0</v>
      </c>
      <c r="E25" s="142">
        <v>28</v>
      </c>
    </row>
    <row r="26" spans="1:5" ht="35.1" customHeight="1" x14ac:dyDescent="0.25">
      <c r="A26" s="141" t="s">
        <v>262</v>
      </c>
      <c r="B26" s="133">
        <v>41</v>
      </c>
      <c r="C26" s="134">
        <v>37</v>
      </c>
      <c r="D26" s="135">
        <v>2</v>
      </c>
      <c r="E26" s="142">
        <v>39</v>
      </c>
    </row>
    <row r="27" spans="1:5" ht="35.1" customHeight="1" x14ac:dyDescent="0.25">
      <c r="A27" s="141" t="s">
        <v>70</v>
      </c>
      <c r="B27" s="133">
        <v>36</v>
      </c>
      <c r="C27" s="134">
        <v>25</v>
      </c>
      <c r="D27" s="134">
        <v>4</v>
      </c>
      <c r="E27" s="142">
        <v>28</v>
      </c>
    </row>
    <row r="28" spans="1:5" ht="35.1" customHeight="1" x14ac:dyDescent="0.25">
      <c r="A28" s="141" t="s">
        <v>73</v>
      </c>
      <c r="B28" s="133">
        <v>27</v>
      </c>
      <c r="C28" s="134">
        <v>5</v>
      </c>
      <c r="D28" s="134">
        <v>0</v>
      </c>
      <c r="E28" s="142">
        <v>7</v>
      </c>
    </row>
    <row r="29" spans="1:5" ht="36.75" customHeight="1" x14ac:dyDescent="0.25">
      <c r="A29" s="141" t="s">
        <v>263</v>
      </c>
      <c r="B29" s="133">
        <v>26</v>
      </c>
      <c r="C29" s="134">
        <v>22</v>
      </c>
      <c r="D29" s="135">
        <v>7</v>
      </c>
      <c r="E29" s="142">
        <v>15</v>
      </c>
    </row>
    <row r="30" spans="1:5" ht="35.1" customHeight="1" x14ac:dyDescent="0.25">
      <c r="A30" s="143" t="s">
        <v>265</v>
      </c>
      <c r="B30" s="133">
        <v>19</v>
      </c>
      <c r="C30" s="134">
        <v>1</v>
      </c>
      <c r="D30" s="134">
        <v>0</v>
      </c>
      <c r="E30" s="144">
        <v>1</v>
      </c>
    </row>
    <row r="31" spans="1:5" ht="35.1" customHeight="1" x14ac:dyDescent="0.25">
      <c r="A31" s="141" t="s">
        <v>74</v>
      </c>
      <c r="B31" s="133">
        <v>14</v>
      </c>
      <c r="C31" s="134">
        <v>5</v>
      </c>
      <c r="D31" s="134">
        <v>1</v>
      </c>
      <c r="E31" s="142">
        <v>10</v>
      </c>
    </row>
    <row r="32" spans="1:5" ht="35.1" customHeight="1" x14ac:dyDescent="0.25">
      <c r="A32" s="141" t="s">
        <v>264</v>
      </c>
      <c r="B32" s="133">
        <v>13</v>
      </c>
      <c r="C32" s="134">
        <v>5</v>
      </c>
      <c r="D32" s="135">
        <v>1</v>
      </c>
      <c r="E32" s="142">
        <v>4</v>
      </c>
    </row>
    <row r="33" spans="1:5" ht="35.1" customHeight="1" thickBot="1" x14ac:dyDescent="0.3">
      <c r="A33" s="145" t="s">
        <v>72</v>
      </c>
      <c r="B33" s="146">
        <v>7</v>
      </c>
      <c r="C33" s="147">
        <v>2</v>
      </c>
      <c r="D33" s="147">
        <v>0</v>
      </c>
      <c r="E33" s="148">
        <v>2</v>
      </c>
    </row>
    <row r="34" spans="1:5" ht="35.1" customHeight="1" thickBot="1" x14ac:dyDescent="0.3">
      <c r="A34" s="152" t="s">
        <v>267</v>
      </c>
      <c r="B34" s="149">
        <v>72394</v>
      </c>
      <c r="C34" s="149">
        <v>11200</v>
      </c>
      <c r="D34" s="150">
        <v>1482</v>
      </c>
      <c r="E34" s="151">
        <v>13909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G7" sqref="G7:G14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188" t="s">
        <v>48</v>
      </c>
      <c r="B1" s="188"/>
      <c r="C1" s="188"/>
      <c r="D1" s="188"/>
      <c r="E1" s="188"/>
      <c r="F1" s="188"/>
      <c r="G1" s="198"/>
    </row>
    <row r="2" spans="1:7" ht="18" x14ac:dyDescent="0.25">
      <c r="A2" s="188" t="s">
        <v>272</v>
      </c>
      <c r="B2" s="188"/>
      <c r="C2" s="188"/>
      <c r="D2" s="188"/>
      <c r="E2" s="188"/>
      <c r="F2" s="188"/>
      <c r="G2" s="198"/>
    </row>
    <row r="4" spans="1:7" x14ac:dyDescent="0.25">
      <c r="A4" s="194" t="s">
        <v>50</v>
      </c>
      <c r="B4" s="195" t="s">
        <v>1</v>
      </c>
      <c r="C4" s="195"/>
      <c r="D4" s="196"/>
      <c r="E4" s="195" t="s">
        <v>46</v>
      </c>
      <c r="F4" s="195"/>
      <c r="G4" s="197"/>
    </row>
    <row r="5" spans="1:7" x14ac:dyDescent="0.25">
      <c r="A5" s="194"/>
      <c r="B5" s="195"/>
      <c r="C5" s="195"/>
      <c r="D5" s="196"/>
      <c r="E5" s="195"/>
      <c r="F5" s="195"/>
      <c r="G5" s="197"/>
    </row>
    <row r="6" spans="1:7" ht="28.5" customHeight="1" x14ac:dyDescent="0.25">
      <c r="A6" s="194"/>
      <c r="B6" s="33" t="s">
        <v>45</v>
      </c>
      <c r="C6" s="34" t="s">
        <v>37</v>
      </c>
      <c r="D6" s="47" t="s">
        <v>6</v>
      </c>
      <c r="E6" s="33" t="s">
        <v>45</v>
      </c>
      <c r="F6" s="34" t="s">
        <v>37</v>
      </c>
      <c r="G6" s="48" t="s">
        <v>6</v>
      </c>
    </row>
    <row r="7" spans="1:7" ht="24.95" customHeight="1" x14ac:dyDescent="0.25">
      <c r="A7" s="19" t="s">
        <v>38</v>
      </c>
      <c r="B7" s="153">
        <v>10164</v>
      </c>
      <c r="C7" s="70">
        <v>10292</v>
      </c>
      <c r="D7" s="49">
        <v>1.259346713892171</v>
      </c>
      <c r="E7" s="153">
        <v>1486</v>
      </c>
      <c r="F7" s="70">
        <v>1520</v>
      </c>
      <c r="G7" s="49">
        <v>2.2880215343203218</v>
      </c>
    </row>
    <row r="8" spans="1:7" ht="24.95" customHeight="1" x14ac:dyDescent="0.25">
      <c r="A8" s="19" t="s">
        <v>39</v>
      </c>
      <c r="B8" s="153">
        <v>11171</v>
      </c>
      <c r="C8" s="70">
        <v>10897</v>
      </c>
      <c r="D8" s="50">
        <v>-2.4527795183958432</v>
      </c>
      <c r="E8" s="153">
        <v>1476</v>
      </c>
      <c r="F8" s="70">
        <v>1556</v>
      </c>
      <c r="G8" s="49">
        <v>5.4200542005420118</v>
      </c>
    </row>
    <row r="9" spans="1:7" ht="24.95" customHeight="1" x14ac:dyDescent="0.25">
      <c r="A9" s="19" t="s">
        <v>40</v>
      </c>
      <c r="B9" s="153">
        <v>11160</v>
      </c>
      <c r="C9" s="70">
        <v>11126</v>
      </c>
      <c r="D9" s="50">
        <v>-0.30465949820788296</v>
      </c>
      <c r="E9" s="153">
        <v>1467</v>
      </c>
      <c r="F9" s="70">
        <v>1637</v>
      </c>
      <c r="G9" s="49">
        <v>11.588275391956373</v>
      </c>
    </row>
    <row r="10" spans="1:7" ht="24.95" customHeight="1" x14ac:dyDescent="0.25">
      <c r="A10" s="19" t="s">
        <v>41</v>
      </c>
      <c r="B10" s="153">
        <v>11140</v>
      </c>
      <c r="C10" s="70">
        <v>11188</v>
      </c>
      <c r="D10" s="49">
        <v>0.43087971274685799</v>
      </c>
      <c r="E10" s="153">
        <v>1515</v>
      </c>
      <c r="F10" s="70">
        <v>1602</v>
      </c>
      <c r="G10" s="49">
        <v>5.7425742574257441</v>
      </c>
    </row>
    <row r="11" spans="1:7" ht="24.95" customHeight="1" x14ac:dyDescent="0.25">
      <c r="A11" s="19" t="s">
        <v>42</v>
      </c>
      <c r="B11" s="153">
        <v>12032</v>
      </c>
      <c r="C11" s="70">
        <v>11937</v>
      </c>
      <c r="D11" s="50">
        <v>-0.78956117021276384</v>
      </c>
      <c r="E11" s="153">
        <v>1713</v>
      </c>
      <c r="F11" s="70">
        <v>1775</v>
      </c>
      <c r="G11" s="49">
        <v>3.6193812025685901</v>
      </c>
    </row>
    <row r="12" spans="1:7" ht="24.95" customHeight="1" x14ac:dyDescent="0.25">
      <c r="A12" s="19" t="s">
        <v>43</v>
      </c>
      <c r="B12" s="153">
        <v>9704</v>
      </c>
      <c r="C12" s="70">
        <v>9421</v>
      </c>
      <c r="D12" s="50">
        <v>-2.9163231657048669</v>
      </c>
      <c r="E12" s="153">
        <v>1640</v>
      </c>
      <c r="F12" s="70">
        <v>1651</v>
      </c>
      <c r="G12" s="49">
        <v>0.67073170731707421</v>
      </c>
    </row>
    <row r="13" spans="1:7" ht="24.95" customHeight="1" x14ac:dyDescent="0.25">
      <c r="A13" s="19" t="s">
        <v>44</v>
      </c>
      <c r="B13" s="153">
        <v>7774</v>
      </c>
      <c r="C13" s="70">
        <v>7533</v>
      </c>
      <c r="D13" s="50">
        <v>-3.1000771803447407</v>
      </c>
      <c r="E13" s="153">
        <v>1484</v>
      </c>
      <c r="F13" s="70">
        <v>1459</v>
      </c>
      <c r="G13" s="50">
        <v>-1.6846361185983767</v>
      </c>
    </row>
    <row r="14" spans="1:7" ht="24.95" customHeight="1" x14ac:dyDescent="0.25">
      <c r="A14" s="20" t="s">
        <v>34</v>
      </c>
      <c r="B14" s="77">
        <v>73145</v>
      </c>
      <c r="C14" s="77">
        <v>72394</v>
      </c>
      <c r="D14" s="50">
        <v>-1</v>
      </c>
      <c r="E14" s="77">
        <v>10781</v>
      </c>
      <c r="F14" s="77">
        <v>11200</v>
      </c>
      <c r="G14" s="49">
        <v>3.9</v>
      </c>
    </row>
  </sheetData>
  <mergeCells count="5">
    <mergeCell ref="A4:A6"/>
    <mergeCell ref="B4:D5"/>
    <mergeCell ref="E4:G5"/>
    <mergeCell ref="A1:G1"/>
    <mergeCell ref="A2:G2"/>
  </mergeCells>
  <hyperlinks>
    <hyperlink ref="C7" r:id="rId1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1')" xr:uid="{709FBD14-14D6-41BC-8D47-8CF5D9254571}"/>
    <hyperlink ref="C8" r:id="rId2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2')" xr:uid="{B67C99A8-B6BB-4663-87AC-51405FBC80FB}"/>
    <hyperlink ref="C9" r:id="rId3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3')" xr:uid="{ADC031CA-9C06-4B0F-B8C1-2EC7051452CA}"/>
    <hyperlink ref="C10" r:id="rId4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4')" xr:uid="{2A56DA5C-1E86-4110-8D50-2D00220392E9}"/>
    <hyperlink ref="C11" r:id="rId5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5')" xr:uid="{12D16089-EA1E-485C-A189-C27E48455E98}"/>
    <hyperlink ref="C12" r:id="rId6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6')" xr:uid="{F5389F5B-C46F-482C-A9F8-C37220744C20}"/>
    <hyperlink ref="C13" r:id="rId7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7')" xr:uid="{19CE3EA0-0E11-4D7C-9D1B-5B69B7A8901B}"/>
    <hyperlink ref="F7" r:id="rId8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1')" xr:uid="{9FCE07FF-EA41-43D2-8562-55D6033DA5C2}"/>
    <hyperlink ref="F8" r:id="rId9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2')" xr:uid="{06510FAA-202F-4B20-A807-7F65FC188A19}"/>
    <hyperlink ref="F9" r:id="rId10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3')" xr:uid="{187FBC9B-0A13-4DEC-A392-BE6E44600057}"/>
    <hyperlink ref="F10" r:id="rId11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4')" xr:uid="{669DAB9C-5A80-484F-988D-9311E30FC42D}"/>
    <hyperlink ref="F11" r:id="rId12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5')" xr:uid="{ECA6ED35-B89A-480C-93A5-3987AC36062C}"/>
    <hyperlink ref="F12" r:id="rId13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6')" xr:uid="{6D3A7CD5-1405-46CA-8E51-9B8B2D77E99C}"/>
    <hyperlink ref="F13" r:id="rId14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7')" xr:uid="{82E577A1-EC9A-491E-99DF-6EE08921AEAB}"/>
  </hyperlinks>
  <pageMargins left="0.7" right="0.7" top="0.75" bottom="0.75" header="0.3" footer="0.3"/>
  <pageSetup paperSize="9" orientation="portrait" verticalDpi="0" r:id="rId15"/>
  <tableParts count="1">
    <tablePart r:id="rId1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topLeftCell="A7" workbookViewId="0">
      <selection activeCell="J15" sqref="J15"/>
    </sheetView>
  </sheetViews>
  <sheetFormatPr defaultRowHeight="15" x14ac:dyDescent="0.25"/>
  <cols>
    <col min="1" max="7" width="20.7109375" customWidth="1"/>
  </cols>
  <sheetData>
    <row r="1" spans="1:7" ht="18" x14ac:dyDescent="0.25">
      <c r="A1" s="188" t="s">
        <v>49</v>
      </c>
      <c r="B1" s="188"/>
      <c r="C1" s="188"/>
      <c r="D1" s="188"/>
      <c r="E1" s="188"/>
      <c r="F1" s="188"/>
      <c r="G1" s="198"/>
    </row>
    <row r="2" spans="1:7" ht="18" x14ac:dyDescent="0.25">
      <c r="A2" s="188" t="s">
        <v>272</v>
      </c>
      <c r="B2" s="188"/>
      <c r="C2" s="188"/>
      <c r="D2" s="188"/>
      <c r="E2" s="188"/>
      <c r="F2" s="188"/>
      <c r="G2" s="198"/>
    </row>
    <row r="4" spans="1:7" x14ac:dyDescent="0.25">
      <c r="A4" s="199" t="s">
        <v>51</v>
      </c>
      <c r="B4" s="201" t="s">
        <v>1</v>
      </c>
      <c r="C4" s="201"/>
      <c r="D4" s="202"/>
      <c r="E4" s="201" t="s">
        <v>46</v>
      </c>
      <c r="F4" s="201"/>
      <c r="G4" s="203"/>
    </row>
    <row r="5" spans="1:7" x14ac:dyDescent="0.25">
      <c r="A5" s="199"/>
      <c r="B5" s="201"/>
      <c r="C5" s="201"/>
      <c r="D5" s="202"/>
      <c r="E5" s="201"/>
      <c r="F5" s="201"/>
      <c r="G5" s="203"/>
    </row>
    <row r="6" spans="1:7" ht="20.25" customHeight="1" x14ac:dyDescent="0.25">
      <c r="A6" s="200"/>
      <c r="B6" s="53" t="s">
        <v>45</v>
      </c>
      <c r="C6" s="54" t="s">
        <v>37</v>
      </c>
      <c r="D6" s="55" t="s">
        <v>6</v>
      </c>
      <c r="E6" s="53" t="s">
        <v>45</v>
      </c>
      <c r="F6" s="54" t="s">
        <v>37</v>
      </c>
      <c r="G6" s="56" t="s">
        <v>6</v>
      </c>
    </row>
    <row r="7" spans="1:7" ht="20.100000000000001" customHeight="1" x14ac:dyDescent="0.25">
      <c r="A7" s="21">
        <v>0</v>
      </c>
      <c r="B7" s="153">
        <v>1039</v>
      </c>
      <c r="C7" s="70">
        <v>1096</v>
      </c>
      <c r="D7" s="78">
        <v>5.4860442733397434</v>
      </c>
      <c r="E7" s="155">
        <v>230</v>
      </c>
      <c r="F7" s="156">
        <v>274</v>
      </c>
      <c r="G7" s="78">
        <v>19.130434782608702</v>
      </c>
    </row>
    <row r="8" spans="1:7" ht="20.100000000000001" customHeight="1" x14ac:dyDescent="0.25">
      <c r="A8" s="21">
        <v>1</v>
      </c>
      <c r="B8" s="153">
        <v>818</v>
      </c>
      <c r="C8" s="70">
        <v>943</v>
      </c>
      <c r="D8" s="78">
        <v>15.281173594132028</v>
      </c>
      <c r="E8" s="155">
        <v>200</v>
      </c>
      <c r="F8" s="156">
        <v>220</v>
      </c>
      <c r="G8" s="78">
        <v>10</v>
      </c>
    </row>
    <row r="9" spans="1:7" ht="20.100000000000001" customHeight="1" x14ac:dyDescent="0.25">
      <c r="A9" s="21">
        <v>2</v>
      </c>
      <c r="B9" s="153">
        <v>671</v>
      </c>
      <c r="C9" s="70">
        <v>688</v>
      </c>
      <c r="D9" s="78">
        <v>2.5335320417287619</v>
      </c>
      <c r="E9" s="155">
        <v>175</v>
      </c>
      <c r="F9" s="156">
        <v>168</v>
      </c>
      <c r="G9" s="79">
        <v>-4</v>
      </c>
    </row>
    <row r="10" spans="1:7" ht="20.100000000000001" customHeight="1" x14ac:dyDescent="0.25">
      <c r="A10" s="21">
        <v>3</v>
      </c>
      <c r="B10" s="153">
        <v>597</v>
      </c>
      <c r="C10" s="70">
        <v>595</v>
      </c>
      <c r="D10" s="79">
        <v>-0.33500837520938376</v>
      </c>
      <c r="E10" s="155">
        <v>139</v>
      </c>
      <c r="F10" s="156">
        <v>135</v>
      </c>
      <c r="G10" s="79">
        <v>-2.877697841726615</v>
      </c>
    </row>
    <row r="11" spans="1:7" ht="20.100000000000001" customHeight="1" x14ac:dyDescent="0.25">
      <c r="A11" s="21">
        <v>4</v>
      </c>
      <c r="B11" s="153">
        <v>473</v>
      </c>
      <c r="C11" s="70">
        <v>477</v>
      </c>
      <c r="D11" s="78">
        <v>0.84566596194503063</v>
      </c>
      <c r="E11" s="155">
        <v>130</v>
      </c>
      <c r="F11" s="156">
        <v>118</v>
      </c>
      <c r="G11" s="79">
        <v>-9.2307692307692264</v>
      </c>
    </row>
    <row r="12" spans="1:7" ht="20.100000000000001" customHeight="1" x14ac:dyDescent="0.25">
      <c r="A12" s="21">
        <v>5</v>
      </c>
      <c r="B12" s="153">
        <v>499</v>
      </c>
      <c r="C12" s="70">
        <v>543</v>
      </c>
      <c r="D12" s="78">
        <v>8.8176352705410892</v>
      </c>
      <c r="E12" s="155">
        <v>125</v>
      </c>
      <c r="F12" s="156">
        <v>130</v>
      </c>
      <c r="G12" s="78">
        <v>4</v>
      </c>
    </row>
    <row r="13" spans="1:7" ht="20.100000000000001" customHeight="1" x14ac:dyDescent="0.25">
      <c r="A13" s="21">
        <v>6</v>
      </c>
      <c r="B13" s="153">
        <v>778</v>
      </c>
      <c r="C13" s="70">
        <v>810</v>
      </c>
      <c r="D13" s="78">
        <v>4.1131105398457635</v>
      </c>
      <c r="E13" s="155">
        <v>193</v>
      </c>
      <c r="F13" s="156">
        <v>190</v>
      </c>
      <c r="G13" s="79">
        <v>-1.5544041450777257</v>
      </c>
    </row>
    <row r="14" spans="1:7" ht="20.100000000000001" customHeight="1" x14ac:dyDescent="0.25">
      <c r="A14" s="21">
        <v>7</v>
      </c>
      <c r="B14" s="153">
        <v>2104</v>
      </c>
      <c r="C14" s="70">
        <v>2066</v>
      </c>
      <c r="D14" s="79">
        <v>-1.8060836501901179</v>
      </c>
      <c r="E14" s="155">
        <v>362</v>
      </c>
      <c r="F14" s="156">
        <v>354</v>
      </c>
      <c r="G14" s="79">
        <v>-2.2099447513812152</v>
      </c>
    </row>
    <row r="15" spans="1:7" ht="20.100000000000001" customHeight="1" x14ac:dyDescent="0.25">
      <c r="A15" s="21">
        <v>8</v>
      </c>
      <c r="B15" s="153">
        <v>4303</v>
      </c>
      <c r="C15" s="70">
        <v>3858</v>
      </c>
      <c r="D15" s="79">
        <v>-10.341622124099459</v>
      </c>
      <c r="E15" s="155">
        <v>551</v>
      </c>
      <c r="F15" s="156">
        <v>514</v>
      </c>
      <c r="G15" s="79">
        <v>-6.7150635208711407</v>
      </c>
    </row>
    <row r="16" spans="1:7" ht="20.100000000000001" customHeight="1" x14ac:dyDescent="0.25">
      <c r="A16" s="21">
        <v>9</v>
      </c>
      <c r="B16" s="153">
        <v>4475</v>
      </c>
      <c r="C16" s="70">
        <v>4115</v>
      </c>
      <c r="D16" s="79">
        <v>-8.044692737430168</v>
      </c>
      <c r="E16" s="155">
        <v>482</v>
      </c>
      <c r="F16" s="156">
        <v>504</v>
      </c>
      <c r="G16" s="78">
        <v>4.5643153526970934</v>
      </c>
    </row>
    <row r="17" spans="1:7" ht="20.100000000000001" customHeight="1" x14ac:dyDescent="0.25">
      <c r="A17" s="21">
        <v>10</v>
      </c>
      <c r="B17" s="153">
        <v>4749</v>
      </c>
      <c r="C17" s="70">
        <v>4509</v>
      </c>
      <c r="D17" s="79">
        <v>-5.0536955148452307</v>
      </c>
      <c r="E17" s="155">
        <v>546</v>
      </c>
      <c r="F17" s="156">
        <v>536</v>
      </c>
      <c r="G17" s="79">
        <v>-1.831501831501825</v>
      </c>
    </row>
    <row r="18" spans="1:7" ht="20.100000000000001" customHeight="1" x14ac:dyDescent="0.25">
      <c r="A18" s="21">
        <v>11</v>
      </c>
      <c r="B18" s="153">
        <v>4730</v>
      </c>
      <c r="C18" s="70">
        <v>4528</v>
      </c>
      <c r="D18" s="79">
        <v>-4.2706131078224132</v>
      </c>
      <c r="E18" s="155">
        <v>529</v>
      </c>
      <c r="F18" s="156">
        <v>511</v>
      </c>
      <c r="G18" s="79">
        <v>-3.4026465028355375</v>
      </c>
    </row>
    <row r="19" spans="1:7" ht="20.100000000000001" customHeight="1" x14ac:dyDescent="0.25">
      <c r="A19" s="21">
        <v>12</v>
      </c>
      <c r="B19" s="153">
        <v>5048</v>
      </c>
      <c r="C19" s="70">
        <v>4931</v>
      </c>
      <c r="D19" s="79">
        <v>-2.3177496038034917</v>
      </c>
      <c r="E19" s="155">
        <v>527</v>
      </c>
      <c r="F19" s="156">
        <v>538</v>
      </c>
      <c r="G19" s="78">
        <v>2.0872865275142374</v>
      </c>
    </row>
    <row r="20" spans="1:7" ht="20.100000000000001" customHeight="1" x14ac:dyDescent="0.25">
      <c r="A20" s="21">
        <v>13</v>
      </c>
      <c r="B20" s="153">
        <v>5106</v>
      </c>
      <c r="C20" s="70">
        <v>4975</v>
      </c>
      <c r="D20" s="79">
        <v>-2.5656090873482214</v>
      </c>
      <c r="E20" s="155">
        <v>581</v>
      </c>
      <c r="F20" s="156">
        <v>543</v>
      </c>
      <c r="G20" s="79">
        <v>-6.5404475043029322</v>
      </c>
    </row>
    <row r="21" spans="1:7" ht="20.100000000000001" customHeight="1" x14ac:dyDescent="0.25">
      <c r="A21" s="21">
        <v>14</v>
      </c>
      <c r="B21" s="153">
        <v>4864</v>
      </c>
      <c r="C21" s="70">
        <v>4878</v>
      </c>
      <c r="D21" s="78">
        <v>0.28782894736842479</v>
      </c>
      <c r="E21" s="155">
        <v>568</v>
      </c>
      <c r="F21" s="156">
        <v>623</v>
      </c>
      <c r="G21" s="78">
        <v>9.683098591549296</v>
      </c>
    </row>
    <row r="22" spans="1:7" ht="20.100000000000001" customHeight="1" x14ac:dyDescent="0.25">
      <c r="A22" s="21">
        <v>15</v>
      </c>
      <c r="B22" s="153">
        <v>4865</v>
      </c>
      <c r="C22" s="70">
        <v>4709</v>
      </c>
      <c r="D22" s="79">
        <v>-3.2065775950668041</v>
      </c>
      <c r="E22" s="155">
        <v>584</v>
      </c>
      <c r="F22" s="156">
        <v>592</v>
      </c>
      <c r="G22" s="78">
        <v>1.3698630136986338</v>
      </c>
    </row>
    <row r="23" spans="1:7" ht="20.100000000000001" customHeight="1" x14ac:dyDescent="0.25">
      <c r="A23" s="21">
        <v>16</v>
      </c>
      <c r="B23" s="153">
        <v>4733</v>
      </c>
      <c r="C23" s="70">
        <v>4677</v>
      </c>
      <c r="D23" s="79">
        <v>-1.1831819142193183</v>
      </c>
      <c r="E23" s="155">
        <v>638</v>
      </c>
      <c r="F23" s="156">
        <v>639</v>
      </c>
      <c r="G23" s="78">
        <v>0.15673981191223163</v>
      </c>
    </row>
    <row r="24" spans="1:7" ht="20.100000000000001" customHeight="1" x14ac:dyDescent="0.25">
      <c r="A24" s="21">
        <v>17</v>
      </c>
      <c r="B24" s="153">
        <v>5064</v>
      </c>
      <c r="C24" s="70">
        <v>5200</v>
      </c>
      <c r="D24" s="78">
        <v>2.6856240126382289</v>
      </c>
      <c r="E24" s="155">
        <v>748</v>
      </c>
      <c r="F24" s="156">
        <v>818</v>
      </c>
      <c r="G24" s="78">
        <v>9.3582887700534769</v>
      </c>
    </row>
    <row r="25" spans="1:7" ht="20.100000000000001" customHeight="1" x14ac:dyDescent="0.25">
      <c r="A25" s="21">
        <v>18</v>
      </c>
      <c r="B25" s="153">
        <v>4865</v>
      </c>
      <c r="C25" s="70">
        <v>5001</v>
      </c>
      <c r="D25" s="78">
        <v>2.7954779033915713</v>
      </c>
      <c r="E25" s="155">
        <v>759</v>
      </c>
      <c r="F25" s="156">
        <v>902</v>
      </c>
      <c r="G25" s="78">
        <v>18.840579710144922</v>
      </c>
    </row>
    <row r="26" spans="1:7" ht="20.100000000000001" customHeight="1" x14ac:dyDescent="0.25">
      <c r="A26" s="21">
        <v>19</v>
      </c>
      <c r="B26" s="153">
        <v>3894</v>
      </c>
      <c r="C26" s="70">
        <v>4093</v>
      </c>
      <c r="D26" s="78">
        <v>5.1104262968669758</v>
      </c>
      <c r="E26" s="155">
        <v>715</v>
      </c>
      <c r="F26" s="156">
        <v>742</v>
      </c>
      <c r="G26" s="78">
        <v>3.7762237762237731</v>
      </c>
    </row>
    <row r="27" spans="1:7" ht="20.100000000000001" customHeight="1" x14ac:dyDescent="0.25">
      <c r="A27" s="21">
        <v>20</v>
      </c>
      <c r="B27" s="153">
        <v>3151</v>
      </c>
      <c r="C27" s="70">
        <v>3249</v>
      </c>
      <c r="D27" s="78">
        <v>3.1101237702316666</v>
      </c>
      <c r="E27" s="155">
        <v>604</v>
      </c>
      <c r="F27" s="156">
        <v>675</v>
      </c>
      <c r="G27" s="78">
        <v>11.754966887417226</v>
      </c>
    </row>
    <row r="28" spans="1:7" ht="20.100000000000001" customHeight="1" x14ac:dyDescent="0.25">
      <c r="A28" s="21">
        <v>21</v>
      </c>
      <c r="B28" s="153">
        <v>2612</v>
      </c>
      <c r="C28" s="70">
        <v>2616</v>
      </c>
      <c r="D28" s="78">
        <v>0.15313935681470525</v>
      </c>
      <c r="E28" s="155">
        <v>616</v>
      </c>
      <c r="F28" s="156">
        <v>587</v>
      </c>
      <c r="G28" s="79">
        <v>-4.7077922077922096</v>
      </c>
    </row>
    <row r="29" spans="1:7" ht="20.100000000000001" customHeight="1" x14ac:dyDescent="0.25">
      <c r="A29" s="21">
        <v>22</v>
      </c>
      <c r="B29" s="153">
        <v>2071</v>
      </c>
      <c r="C29" s="70">
        <v>2133</v>
      </c>
      <c r="D29" s="78">
        <v>2.9937228392081181</v>
      </c>
      <c r="E29" s="155">
        <v>428</v>
      </c>
      <c r="F29" s="156">
        <v>483</v>
      </c>
      <c r="G29" s="78">
        <v>12.850467289719631</v>
      </c>
    </row>
    <row r="30" spans="1:7" ht="20.100000000000001" customHeight="1" x14ac:dyDescent="0.25">
      <c r="A30" s="21">
        <v>23</v>
      </c>
      <c r="B30" s="153">
        <v>1636</v>
      </c>
      <c r="C30" s="70">
        <v>1704</v>
      </c>
      <c r="D30" s="78">
        <v>4.1564792176039163</v>
      </c>
      <c r="E30" s="155">
        <v>351</v>
      </c>
      <c r="F30" s="156">
        <v>404</v>
      </c>
      <c r="G30" s="78">
        <v>15.099715099715098</v>
      </c>
    </row>
    <row r="31" spans="1:7" ht="20.100000000000001" customHeight="1" x14ac:dyDescent="0.25">
      <c r="A31" s="22" t="s">
        <v>34</v>
      </c>
      <c r="B31" s="51">
        <v>73145</v>
      </c>
      <c r="C31" s="51">
        <v>72394</v>
      </c>
      <c r="D31" s="79">
        <v>-1</v>
      </c>
      <c r="E31" s="51">
        <v>10781</v>
      </c>
      <c r="F31" s="52">
        <v>11200</v>
      </c>
      <c r="G31" s="80">
        <v>3.9</v>
      </c>
    </row>
  </sheetData>
  <mergeCells count="5">
    <mergeCell ref="A1:G1"/>
    <mergeCell ref="A2:G2"/>
    <mergeCell ref="A4:A6"/>
    <mergeCell ref="B4:D5"/>
    <mergeCell ref="E4:G5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tabSelected="1" workbookViewId="0">
      <selection activeCell="J37" sqref="J37"/>
    </sheetView>
  </sheetViews>
  <sheetFormatPr defaultRowHeight="15" x14ac:dyDescent="0.25"/>
  <cols>
    <col min="1" max="1" width="29" customWidth="1"/>
  </cols>
  <sheetData>
    <row r="1" spans="1:16" ht="18" x14ac:dyDescent="0.25">
      <c r="A1" s="179" t="s">
        <v>273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84" t="s">
        <v>0</v>
      </c>
      <c r="B4" s="184" t="s">
        <v>227</v>
      </c>
      <c r="C4" s="184"/>
      <c r="D4" s="184"/>
      <c r="E4" s="184" t="s">
        <v>228</v>
      </c>
      <c r="F4" s="184"/>
      <c r="G4" s="184"/>
      <c r="H4" s="184" t="s">
        <v>229</v>
      </c>
      <c r="I4" s="184"/>
      <c r="J4" s="184"/>
      <c r="K4" s="184" t="s">
        <v>230</v>
      </c>
      <c r="L4" s="184"/>
      <c r="M4" s="184"/>
      <c r="N4" s="184" t="s">
        <v>231</v>
      </c>
      <c r="O4" s="184"/>
      <c r="P4" s="184"/>
    </row>
    <row r="5" spans="1:16" ht="28.5" x14ac:dyDescent="0.25">
      <c r="A5" s="184"/>
      <c r="B5" s="29" t="s">
        <v>232</v>
      </c>
      <c r="C5" s="29" t="s">
        <v>233</v>
      </c>
      <c r="D5" s="29" t="s">
        <v>234</v>
      </c>
      <c r="E5" s="29" t="s">
        <v>232</v>
      </c>
      <c r="F5" s="17" t="s">
        <v>233</v>
      </c>
      <c r="G5" s="17" t="s">
        <v>234</v>
      </c>
      <c r="H5" s="17" t="s">
        <v>232</v>
      </c>
      <c r="I5" s="17" t="s">
        <v>233</v>
      </c>
      <c r="J5" s="17" t="s">
        <v>234</v>
      </c>
      <c r="K5" s="17" t="s">
        <v>232</v>
      </c>
      <c r="L5" s="17" t="s">
        <v>233</v>
      </c>
      <c r="M5" s="17" t="s">
        <v>234</v>
      </c>
      <c r="N5" s="17" t="s">
        <v>232</v>
      </c>
      <c r="O5" s="17" t="s">
        <v>233</v>
      </c>
      <c r="P5" s="17" t="s">
        <v>234</v>
      </c>
    </row>
    <row r="6" spans="1:16" ht="20.100000000000001" customHeight="1" x14ac:dyDescent="0.25">
      <c r="A6" s="11" t="s">
        <v>7</v>
      </c>
      <c r="B6" s="45">
        <v>0</v>
      </c>
      <c r="C6" s="157"/>
      <c r="D6" s="157"/>
      <c r="E6" s="158">
        <v>0</v>
      </c>
      <c r="F6" s="35"/>
      <c r="G6" s="45"/>
      <c r="H6" s="158">
        <v>0</v>
      </c>
      <c r="I6" s="35"/>
      <c r="J6" s="45"/>
      <c r="K6" s="158">
        <v>0</v>
      </c>
      <c r="L6" s="35"/>
      <c r="M6" s="45"/>
      <c r="N6" s="158">
        <v>0</v>
      </c>
      <c r="O6" s="35"/>
      <c r="P6" s="45"/>
    </row>
    <row r="7" spans="1:16" ht="20.100000000000001" customHeight="1" x14ac:dyDescent="0.25">
      <c r="A7" s="11" t="s">
        <v>8</v>
      </c>
      <c r="B7" s="159">
        <v>0</v>
      </c>
      <c r="C7" s="160"/>
      <c r="D7" s="35"/>
      <c r="E7" s="158">
        <v>57</v>
      </c>
      <c r="F7" s="35">
        <v>-5</v>
      </c>
      <c r="G7" s="35">
        <f t="shared" ref="G7:G31" si="0">E7*100/(B7+E7+H7+K7+N7)</f>
        <v>27.272727272727273</v>
      </c>
      <c r="H7" s="158">
        <v>57</v>
      </c>
      <c r="I7" s="35">
        <v>11.764705882352942</v>
      </c>
      <c r="J7" s="35">
        <f t="shared" ref="J7:J31" si="1">H7*100/(B7+E7+H7+K7+N7)</f>
        <v>27.272727272727273</v>
      </c>
      <c r="K7" s="158">
        <v>18</v>
      </c>
      <c r="L7" s="39">
        <v>63.636363636363654</v>
      </c>
      <c r="M7" s="35">
        <f t="shared" ref="M7:M31" si="2">K7*100/(B7+E7+H7+K7+N7)</f>
        <v>8.6124401913875595</v>
      </c>
      <c r="N7" s="158">
        <v>77</v>
      </c>
      <c r="O7" s="35">
        <v>-3.75</v>
      </c>
      <c r="P7" s="35">
        <f t="shared" ref="P7:P31" si="3">N7*100/(B7+E7+H7+K7+N7)</f>
        <v>36.842105263157897</v>
      </c>
    </row>
    <row r="8" spans="1:16" ht="20.100000000000001" customHeight="1" x14ac:dyDescent="0.25">
      <c r="A8" s="11" t="s">
        <v>9</v>
      </c>
      <c r="B8" s="36">
        <v>0</v>
      </c>
      <c r="C8" s="35"/>
      <c r="D8" s="35"/>
      <c r="E8" s="158">
        <v>102</v>
      </c>
      <c r="F8" s="35">
        <v>-1.923076923076934</v>
      </c>
      <c r="G8" s="35">
        <f t="shared" si="0"/>
        <v>37.226277372262771</v>
      </c>
      <c r="H8" s="158">
        <v>56</v>
      </c>
      <c r="I8" s="35">
        <v>0</v>
      </c>
      <c r="J8" s="35">
        <f t="shared" si="1"/>
        <v>20.437956204379564</v>
      </c>
      <c r="K8" s="158">
        <v>17</v>
      </c>
      <c r="L8" s="35">
        <v>325</v>
      </c>
      <c r="M8" s="35">
        <f t="shared" si="2"/>
        <v>6.2043795620437958</v>
      </c>
      <c r="N8" s="158">
        <v>99</v>
      </c>
      <c r="O8" s="35">
        <v>16.470588235294116</v>
      </c>
      <c r="P8" s="35">
        <f t="shared" si="3"/>
        <v>36.131386861313871</v>
      </c>
    </row>
    <row r="9" spans="1:16" ht="20.100000000000001" customHeight="1" x14ac:dyDescent="0.25">
      <c r="A9" s="11" t="s">
        <v>10</v>
      </c>
      <c r="B9" s="36">
        <v>0</v>
      </c>
      <c r="C9" s="160"/>
      <c r="D9" s="35"/>
      <c r="E9" s="158">
        <v>464</v>
      </c>
      <c r="F9" s="35">
        <v>9.4339622641509351</v>
      </c>
      <c r="G9" s="35">
        <f t="shared" si="0"/>
        <v>51.384274640088591</v>
      </c>
      <c r="H9" s="158">
        <v>124</v>
      </c>
      <c r="I9" s="35">
        <v>47.61904761904762</v>
      </c>
      <c r="J9" s="35">
        <f t="shared" si="1"/>
        <v>13.732004429678849</v>
      </c>
      <c r="K9" s="158">
        <v>265</v>
      </c>
      <c r="L9" s="35">
        <v>5.5776892430278906</v>
      </c>
      <c r="M9" s="35">
        <f t="shared" si="2"/>
        <v>29.346622369878183</v>
      </c>
      <c r="N9" s="158">
        <v>50</v>
      </c>
      <c r="O9" s="35">
        <v>16.279069767441854</v>
      </c>
      <c r="P9" s="35">
        <f t="shared" si="3"/>
        <v>5.5370985603543739</v>
      </c>
    </row>
    <row r="10" spans="1:16" ht="20.100000000000001" customHeight="1" x14ac:dyDescent="0.25">
      <c r="A10" s="11" t="s">
        <v>11</v>
      </c>
      <c r="B10" s="36">
        <v>0</v>
      </c>
      <c r="C10" s="35"/>
      <c r="D10" s="35"/>
      <c r="E10" s="158">
        <v>0</v>
      </c>
      <c r="F10" s="35"/>
      <c r="G10" s="35">
        <f t="shared" si="0"/>
        <v>0</v>
      </c>
      <c r="H10" s="158">
        <v>116</v>
      </c>
      <c r="I10" s="35">
        <v>15.999999999999986</v>
      </c>
      <c r="J10" s="35">
        <f t="shared" si="1"/>
        <v>31.182795698924732</v>
      </c>
      <c r="K10" s="158">
        <v>117</v>
      </c>
      <c r="L10" s="35">
        <v>-3.3057851239669418</v>
      </c>
      <c r="M10" s="35">
        <f t="shared" si="2"/>
        <v>31.451612903225808</v>
      </c>
      <c r="N10" s="158">
        <v>139</v>
      </c>
      <c r="O10" s="35">
        <v>18.803418803418808</v>
      </c>
      <c r="P10" s="35">
        <f t="shared" si="3"/>
        <v>37.365591397849464</v>
      </c>
    </row>
    <row r="11" spans="1:16" ht="20.100000000000001" customHeight="1" x14ac:dyDescent="0.25">
      <c r="A11" s="11" t="s">
        <v>12</v>
      </c>
      <c r="B11" s="36">
        <v>0</v>
      </c>
      <c r="C11" s="35"/>
      <c r="D11" s="35"/>
      <c r="E11" s="158">
        <v>98</v>
      </c>
      <c r="F11" s="35">
        <v>-22.834645669291348</v>
      </c>
      <c r="G11" s="35">
        <f t="shared" si="0"/>
        <v>35.251798561151077</v>
      </c>
      <c r="H11" s="158">
        <v>83</v>
      </c>
      <c r="I11" s="35">
        <v>38.333333333333343</v>
      </c>
      <c r="J11" s="35">
        <f t="shared" si="1"/>
        <v>29.85611510791367</v>
      </c>
      <c r="K11" s="158">
        <v>21</v>
      </c>
      <c r="L11" s="35">
        <v>75</v>
      </c>
      <c r="M11" s="35">
        <f t="shared" si="2"/>
        <v>7.5539568345323742</v>
      </c>
      <c r="N11" s="158">
        <v>76</v>
      </c>
      <c r="O11" s="35">
        <v>28.81355932203391</v>
      </c>
      <c r="P11" s="35">
        <f t="shared" si="3"/>
        <v>27.338129496402878</v>
      </c>
    </row>
    <row r="12" spans="1:16" ht="20.100000000000001" customHeight="1" x14ac:dyDescent="0.25">
      <c r="A12" s="11" t="s">
        <v>13</v>
      </c>
      <c r="B12" s="36">
        <v>0</v>
      </c>
      <c r="C12" s="35"/>
      <c r="D12" s="35"/>
      <c r="E12" s="158">
        <v>26</v>
      </c>
      <c r="F12" s="35">
        <v>-18.75</v>
      </c>
      <c r="G12" s="35">
        <f t="shared" si="0"/>
        <v>11.872146118721462</v>
      </c>
      <c r="H12" s="158">
        <v>49</v>
      </c>
      <c r="I12" s="35">
        <v>81.481481481481495</v>
      </c>
      <c r="J12" s="35">
        <f t="shared" si="1"/>
        <v>22.374429223744293</v>
      </c>
      <c r="K12" s="158">
        <v>1</v>
      </c>
      <c r="L12" s="57">
        <v>0</v>
      </c>
      <c r="M12" s="35">
        <f t="shared" si="2"/>
        <v>0.45662100456621002</v>
      </c>
      <c r="N12" s="158">
        <v>143</v>
      </c>
      <c r="O12" s="35">
        <v>123.4375</v>
      </c>
      <c r="P12" s="35">
        <f t="shared" si="3"/>
        <v>65.296803652968038</v>
      </c>
    </row>
    <row r="13" spans="1:16" ht="20.100000000000001" customHeight="1" x14ac:dyDescent="0.25">
      <c r="A13" s="11" t="s">
        <v>14</v>
      </c>
      <c r="B13" s="36">
        <v>0</v>
      </c>
      <c r="C13" s="160"/>
      <c r="D13" s="35"/>
      <c r="E13" s="158">
        <v>274</v>
      </c>
      <c r="F13" s="35">
        <v>5.7915057915057986</v>
      </c>
      <c r="G13" s="35">
        <f t="shared" si="0"/>
        <v>60.219780219780219</v>
      </c>
      <c r="H13" s="158">
        <v>102</v>
      </c>
      <c r="I13" s="35">
        <v>7.3684210526315752</v>
      </c>
      <c r="J13" s="35">
        <f t="shared" si="1"/>
        <v>22.417582417582416</v>
      </c>
      <c r="K13" s="158">
        <v>28</v>
      </c>
      <c r="L13" s="57">
        <v>100</v>
      </c>
      <c r="M13" s="35">
        <f t="shared" si="2"/>
        <v>6.1538461538461542</v>
      </c>
      <c r="N13" s="158">
        <v>51</v>
      </c>
      <c r="O13" s="35">
        <v>54.545454545454533</v>
      </c>
      <c r="P13" s="35">
        <f t="shared" si="3"/>
        <v>11.208791208791208</v>
      </c>
    </row>
    <row r="14" spans="1:16" ht="20.100000000000001" customHeight="1" x14ac:dyDescent="0.25">
      <c r="A14" s="11" t="s">
        <v>15</v>
      </c>
      <c r="B14" s="36">
        <v>0</v>
      </c>
      <c r="C14" s="35"/>
      <c r="D14" s="35"/>
      <c r="E14" s="158">
        <v>83</v>
      </c>
      <c r="F14" s="35">
        <v>-7.7777777777777715</v>
      </c>
      <c r="G14" s="35">
        <f t="shared" si="0"/>
        <v>32.170542635658911</v>
      </c>
      <c r="H14" s="158">
        <v>47</v>
      </c>
      <c r="I14" s="35">
        <v>20.512820512820511</v>
      </c>
      <c r="J14" s="35">
        <f t="shared" si="1"/>
        <v>18.217054263565892</v>
      </c>
      <c r="K14" s="158">
        <v>2</v>
      </c>
      <c r="L14" s="39">
        <v>-60</v>
      </c>
      <c r="M14" s="35">
        <f t="shared" si="2"/>
        <v>0.77519379844961245</v>
      </c>
      <c r="N14" s="158">
        <v>126</v>
      </c>
      <c r="O14" s="35">
        <v>-10</v>
      </c>
      <c r="P14" s="35">
        <f t="shared" si="3"/>
        <v>48.837209302325583</v>
      </c>
    </row>
    <row r="15" spans="1:16" ht="20.100000000000001" customHeight="1" x14ac:dyDescent="0.25">
      <c r="A15" s="11" t="s">
        <v>16</v>
      </c>
      <c r="B15" s="36">
        <v>0</v>
      </c>
      <c r="C15" s="160"/>
      <c r="D15" s="35"/>
      <c r="E15" s="158">
        <v>0</v>
      </c>
      <c r="F15" s="35"/>
      <c r="G15" s="35">
        <f t="shared" si="0"/>
        <v>0</v>
      </c>
      <c r="H15" s="158">
        <v>268</v>
      </c>
      <c r="I15" s="35">
        <v>44.086021505376351</v>
      </c>
      <c r="J15" s="35">
        <f t="shared" si="1"/>
        <v>43.156199677938808</v>
      </c>
      <c r="K15" s="158">
        <v>36</v>
      </c>
      <c r="L15" s="35">
        <v>111.76470588235296</v>
      </c>
      <c r="M15" s="35">
        <f t="shared" si="2"/>
        <v>5.7971014492753623</v>
      </c>
      <c r="N15" s="158">
        <v>317</v>
      </c>
      <c r="O15" s="35">
        <v>10.83916083916084</v>
      </c>
      <c r="P15" s="35">
        <f t="shared" si="3"/>
        <v>51.046698872785832</v>
      </c>
    </row>
    <row r="16" spans="1:16" ht="20.100000000000001" customHeight="1" x14ac:dyDescent="0.25">
      <c r="A16" s="11" t="s">
        <v>17</v>
      </c>
      <c r="B16" s="36">
        <v>936</v>
      </c>
      <c r="C16" s="35">
        <v>-8.6021505376344152</v>
      </c>
      <c r="D16" s="35">
        <v>100</v>
      </c>
      <c r="E16" s="158">
        <v>0</v>
      </c>
      <c r="F16" s="35"/>
      <c r="G16" s="35">
        <f t="shared" si="0"/>
        <v>0</v>
      </c>
      <c r="H16" s="158">
        <v>0</v>
      </c>
      <c r="I16" s="35"/>
      <c r="J16" s="35">
        <f t="shared" si="1"/>
        <v>0</v>
      </c>
      <c r="K16" s="158">
        <v>0</v>
      </c>
      <c r="L16" s="35"/>
      <c r="M16" s="35">
        <v>0</v>
      </c>
      <c r="N16" s="158">
        <v>0</v>
      </c>
      <c r="O16" s="35"/>
      <c r="P16" s="35">
        <f t="shared" si="3"/>
        <v>0</v>
      </c>
    </row>
    <row r="17" spans="1:16" ht="20.100000000000001" customHeight="1" x14ac:dyDescent="0.25">
      <c r="A17" s="11" t="s">
        <v>18</v>
      </c>
      <c r="B17" s="36">
        <v>0</v>
      </c>
      <c r="C17" s="35"/>
      <c r="D17" s="35"/>
      <c r="E17" s="158">
        <v>71</v>
      </c>
      <c r="F17" s="35">
        <v>-2.7397260273972535</v>
      </c>
      <c r="G17" s="35">
        <f t="shared" si="0"/>
        <v>37.967914438502675</v>
      </c>
      <c r="H17" s="158">
        <v>51</v>
      </c>
      <c r="I17" s="35">
        <v>121.73913043478262</v>
      </c>
      <c r="J17" s="35">
        <f t="shared" si="1"/>
        <v>27.272727272727273</v>
      </c>
      <c r="K17" s="158">
        <v>16</v>
      </c>
      <c r="L17" s="57">
        <v>14.285714285714278</v>
      </c>
      <c r="M17" s="35">
        <f t="shared" si="2"/>
        <v>8.5561497326203213</v>
      </c>
      <c r="N17" s="158">
        <v>49</v>
      </c>
      <c r="O17" s="35">
        <v>4.2553191489361666</v>
      </c>
      <c r="P17" s="35">
        <f t="shared" si="3"/>
        <v>26.203208556149733</v>
      </c>
    </row>
    <row r="18" spans="1:16" ht="20.100000000000001" customHeight="1" x14ac:dyDescent="0.25">
      <c r="A18" s="11" t="s">
        <v>19</v>
      </c>
      <c r="B18" s="36">
        <v>0</v>
      </c>
      <c r="C18" s="35"/>
      <c r="D18" s="35"/>
      <c r="E18" s="158">
        <v>0</v>
      </c>
      <c r="F18" s="35"/>
      <c r="G18" s="35">
        <f t="shared" si="0"/>
        <v>0</v>
      </c>
      <c r="H18" s="158">
        <v>27</v>
      </c>
      <c r="I18" s="35">
        <v>58.823529411764696</v>
      </c>
      <c r="J18" s="35">
        <f t="shared" si="1"/>
        <v>27.835051546391753</v>
      </c>
      <c r="K18" s="158">
        <v>60</v>
      </c>
      <c r="L18" s="35">
        <v>-16.666666666666657</v>
      </c>
      <c r="M18" s="35">
        <f t="shared" si="2"/>
        <v>61.855670103092784</v>
      </c>
      <c r="N18" s="158">
        <v>10</v>
      </c>
      <c r="O18" s="57">
        <v>-52.38095238095238</v>
      </c>
      <c r="P18" s="35">
        <f t="shared" si="3"/>
        <v>10.309278350515465</v>
      </c>
    </row>
    <row r="19" spans="1:16" ht="20.100000000000001" customHeight="1" x14ac:dyDescent="0.25">
      <c r="A19" s="11" t="s">
        <v>20</v>
      </c>
      <c r="B19" s="36">
        <v>0</v>
      </c>
      <c r="C19" s="160"/>
      <c r="D19" s="35"/>
      <c r="E19" s="158">
        <v>254</v>
      </c>
      <c r="F19" s="35">
        <v>-24.179104477611943</v>
      </c>
      <c r="G19" s="35">
        <f t="shared" si="0"/>
        <v>48.015122873345938</v>
      </c>
      <c r="H19" s="158">
        <v>44</v>
      </c>
      <c r="I19" s="35">
        <v>-43.589743589743591</v>
      </c>
      <c r="J19" s="35">
        <f t="shared" si="1"/>
        <v>8.3175803402646498</v>
      </c>
      <c r="K19" s="158">
        <v>39</v>
      </c>
      <c r="L19" s="35">
        <v>-11.36363636363636</v>
      </c>
      <c r="M19" s="35">
        <f t="shared" si="2"/>
        <v>7.3724007561436675</v>
      </c>
      <c r="N19" s="158">
        <v>192</v>
      </c>
      <c r="O19" s="35">
        <v>2.6737967914438485</v>
      </c>
      <c r="P19" s="35">
        <f t="shared" si="3"/>
        <v>36.294896030245745</v>
      </c>
    </row>
    <row r="20" spans="1:16" ht="20.100000000000001" customHeight="1" x14ac:dyDescent="0.25">
      <c r="A20" s="11" t="s">
        <v>21</v>
      </c>
      <c r="B20" s="36">
        <v>0</v>
      </c>
      <c r="C20" s="160"/>
      <c r="D20" s="35"/>
      <c r="E20" s="158">
        <v>200</v>
      </c>
      <c r="F20" s="35">
        <v>-12.663755458515283</v>
      </c>
      <c r="G20" s="35">
        <f t="shared" si="0"/>
        <v>62.893081761006286</v>
      </c>
      <c r="H20" s="158">
        <v>53</v>
      </c>
      <c r="I20" s="35">
        <v>23.255813953488371</v>
      </c>
      <c r="J20" s="35">
        <f t="shared" si="1"/>
        <v>16.666666666666668</v>
      </c>
      <c r="K20" s="158">
        <v>44</v>
      </c>
      <c r="L20" s="35">
        <v>528.57142857142856</v>
      </c>
      <c r="M20" s="35">
        <f t="shared" si="2"/>
        <v>13.836477987421384</v>
      </c>
      <c r="N20" s="158">
        <v>21</v>
      </c>
      <c r="O20" s="35">
        <v>-65.573770491803288</v>
      </c>
      <c r="P20" s="35">
        <f t="shared" si="3"/>
        <v>6.6037735849056602</v>
      </c>
    </row>
    <row r="21" spans="1:16" ht="20.100000000000001" customHeight="1" x14ac:dyDescent="0.25">
      <c r="A21" s="11" t="s">
        <v>22</v>
      </c>
      <c r="B21" s="36">
        <v>0</v>
      </c>
      <c r="C21" s="160"/>
      <c r="D21" s="35"/>
      <c r="E21" s="158">
        <v>491</v>
      </c>
      <c r="F21" s="35">
        <v>-6.8311195445920418</v>
      </c>
      <c r="G21" s="35">
        <f t="shared" si="0"/>
        <v>70.95375722543352</v>
      </c>
      <c r="H21" s="158">
        <v>96</v>
      </c>
      <c r="I21" s="35">
        <v>2.1276595744680833</v>
      </c>
      <c r="J21" s="35">
        <f t="shared" si="1"/>
        <v>13.872832369942197</v>
      </c>
      <c r="K21" s="158">
        <v>6</v>
      </c>
      <c r="L21" s="39">
        <v>-57.142857142857146</v>
      </c>
      <c r="M21" s="35">
        <f t="shared" si="2"/>
        <v>0.86705202312138729</v>
      </c>
      <c r="N21" s="158">
        <v>99</v>
      </c>
      <c r="O21" s="35">
        <v>0</v>
      </c>
      <c r="P21" s="35">
        <f t="shared" si="3"/>
        <v>14.306358381502891</v>
      </c>
    </row>
    <row r="22" spans="1:16" ht="20.100000000000001" customHeight="1" x14ac:dyDescent="0.25">
      <c r="A22" s="11" t="s">
        <v>23</v>
      </c>
      <c r="B22" s="36">
        <v>0</v>
      </c>
      <c r="C22" s="161"/>
      <c r="D22" s="35"/>
      <c r="E22" s="158">
        <v>127</v>
      </c>
      <c r="F22" s="35">
        <v>-6.6176470588235219</v>
      </c>
      <c r="G22" s="35">
        <f t="shared" si="0"/>
        <v>42.192691029900331</v>
      </c>
      <c r="H22" s="158">
        <v>65</v>
      </c>
      <c r="I22" s="35">
        <v>12.068965517241367</v>
      </c>
      <c r="J22" s="35">
        <f t="shared" si="1"/>
        <v>21.59468438538206</v>
      </c>
      <c r="K22" s="158">
        <v>52</v>
      </c>
      <c r="L22" s="35">
        <v>18.181818181818187</v>
      </c>
      <c r="M22" s="35">
        <f t="shared" si="2"/>
        <v>17.275747508305649</v>
      </c>
      <c r="N22" s="158">
        <v>57</v>
      </c>
      <c r="O22" s="35">
        <v>16.326530612244895</v>
      </c>
      <c r="P22" s="35">
        <f t="shared" si="3"/>
        <v>18.93687707641196</v>
      </c>
    </row>
    <row r="23" spans="1:16" ht="20.100000000000001" customHeight="1" x14ac:dyDescent="0.25">
      <c r="A23" s="11" t="s">
        <v>24</v>
      </c>
      <c r="B23" s="36">
        <v>0</v>
      </c>
      <c r="C23" s="35"/>
      <c r="D23" s="35"/>
      <c r="E23" s="158">
        <v>84</v>
      </c>
      <c r="F23" s="35">
        <v>-13.402061855670098</v>
      </c>
      <c r="G23" s="35">
        <f t="shared" si="0"/>
        <v>34.285714285714285</v>
      </c>
      <c r="H23" s="158">
        <v>61</v>
      </c>
      <c r="I23" s="35">
        <v>52.5</v>
      </c>
      <c r="J23" s="35">
        <f t="shared" si="1"/>
        <v>24.897959183673468</v>
      </c>
      <c r="K23" s="158">
        <v>11</v>
      </c>
      <c r="L23" s="35">
        <v>22.222222222222229</v>
      </c>
      <c r="M23" s="35">
        <f t="shared" si="2"/>
        <v>4.4897959183673466</v>
      </c>
      <c r="N23" s="158">
        <v>89</v>
      </c>
      <c r="O23" s="35">
        <v>12.658227848101262</v>
      </c>
      <c r="P23" s="35">
        <f t="shared" si="3"/>
        <v>36.326530612244895</v>
      </c>
    </row>
    <row r="24" spans="1:16" ht="20.100000000000001" customHeight="1" x14ac:dyDescent="0.25">
      <c r="A24" s="11" t="s">
        <v>25</v>
      </c>
      <c r="B24" s="36">
        <v>0</v>
      </c>
      <c r="C24" s="160"/>
      <c r="D24" s="35"/>
      <c r="E24" s="158">
        <v>93</v>
      </c>
      <c r="F24" s="35">
        <v>8.1395348837209269</v>
      </c>
      <c r="G24" s="35">
        <f t="shared" si="0"/>
        <v>44.71153846153846</v>
      </c>
      <c r="H24" s="158">
        <v>48</v>
      </c>
      <c r="I24" s="35">
        <v>-33.333333333333343</v>
      </c>
      <c r="J24" s="35">
        <f t="shared" si="1"/>
        <v>23.076923076923077</v>
      </c>
      <c r="K24" s="158">
        <v>3</v>
      </c>
      <c r="L24" s="57">
        <v>-40</v>
      </c>
      <c r="M24" s="35">
        <f t="shared" si="2"/>
        <v>1.4423076923076923</v>
      </c>
      <c r="N24" s="158">
        <v>64</v>
      </c>
      <c r="O24" s="35">
        <v>137.03703703703704</v>
      </c>
      <c r="P24" s="35">
        <f t="shared" si="3"/>
        <v>30.76923076923077</v>
      </c>
    </row>
    <row r="25" spans="1:16" ht="20.100000000000001" customHeight="1" x14ac:dyDescent="0.25">
      <c r="A25" s="11" t="s">
        <v>26</v>
      </c>
      <c r="B25" s="36">
        <v>0</v>
      </c>
      <c r="C25" s="35"/>
      <c r="D25" s="35"/>
      <c r="E25" s="158">
        <v>72</v>
      </c>
      <c r="F25" s="35">
        <v>-15.294117647058826</v>
      </c>
      <c r="G25" s="35">
        <f t="shared" si="0"/>
        <v>50.349650349650346</v>
      </c>
      <c r="H25" s="158">
        <v>16</v>
      </c>
      <c r="I25" s="35">
        <v>-20</v>
      </c>
      <c r="J25" s="35">
        <f t="shared" si="1"/>
        <v>11.188811188811188</v>
      </c>
      <c r="K25" s="158">
        <v>3</v>
      </c>
      <c r="L25" s="35">
        <v>-40</v>
      </c>
      <c r="M25" s="35">
        <f t="shared" si="2"/>
        <v>2.0979020979020979</v>
      </c>
      <c r="N25" s="158">
        <v>52</v>
      </c>
      <c r="O25" s="35">
        <v>30</v>
      </c>
      <c r="P25" s="35">
        <f t="shared" si="3"/>
        <v>36.363636363636367</v>
      </c>
    </row>
    <row r="26" spans="1:16" ht="20.100000000000001" customHeight="1" x14ac:dyDescent="0.25">
      <c r="A26" s="11" t="s">
        <v>27</v>
      </c>
      <c r="B26" s="36">
        <v>0</v>
      </c>
      <c r="C26" s="160"/>
      <c r="D26" s="35"/>
      <c r="E26" s="158">
        <v>467</v>
      </c>
      <c r="F26" s="35">
        <v>11.455847255369918</v>
      </c>
      <c r="G26" s="35">
        <f t="shared" si="0"/>
        <v>66.241134751773046</v>
      </c>
      <c r="H26" s="158">
        <v>90</v>
      </c>
      <c r="I26" s="35">
        <v>40.625</v>
      </c>
      <c r="J26" s="35">
        <f t="shared" si="1"/>
        <v>12.76595744680851</v>
      </c>
      <c r="K26" s="158">
        <v>25</v>
      </c>
      <c r="L26" s="57">
        <v>25</v>
      </c>
      <c r="M26" s="35">
        <f t="shared" si="2"/>
        <v>3.5460992907801416</v>
      </c>
      <c r="N26" s="158">
        <v>123</v>
      </c>
      <c r="O26" s="35">
        <v>36.666666666666657</v>
      </c>
      <c r="P26" s="35">
        <f t="shared" si="3"/>
        <v>17.446808510638299</v>
      </c>
    </row>
    <row r="27" spans="1:16" ht="20.100000000000001" customHeight="1" x14ac:dyDescent="0.25">
      <c r="A27" s="11" t="s">
        <v>28</v>
      </c>
      <c r="B27" s="36">
        <v>0</v>
      </c>
      <c r="C27" s="160"/>
      <c r="D27" s="35"/>
      <c r="E27" s="158">
        <v>110</v>
      </c>
      <c r="F27" s="35">
        <v>0</v>
      </c>
      <c r="G27" s="35">
        <f t="shared" si="0"/>
        <v>50</v>
      </c>
      <c r="H27" s="158">
        <v>43</v>
      </c>
      <c r="I27" s="35">
        <v>13.157894736842096</v>
      </c>
      <c r="J27" s="35">
        <f t="shared" si="1"/>
        <v>19.545454545454547</v>
      </c>
      <c r="K27" s="158">
        <v>22</v>
      </c>
      <c r="L27" s="35">
        <v>633.33333333333326</v>
      </c>
      <c r="M27" s="35">
        <f t="shared" si="2"/>
        <v>10</v>
      </c>
      <c r="N27" s="158">
        <v>45</v>
      </c>
      <c r="O27" s="35">
        <v>-4.2553191489361666</v>
      </c>
      <c r="P27" s="35">
        <f t="shared" si="3"/>
        <v>20.454545454545453</v>
      </c>
    </row>
    <row r="28" spans="1:16" ht="20.100000000000001" customHeight="1" x14ac:dyDescent="0.25">
      <c r="A28" s="11" t="s">
        <v>29</v>
      </c>
      <c r="B28" s="36">
        <v>0</v>
      </c>
      <c r="C28" s="35"/>
      <c r="D28" s="35"/>
      <c r="E28" s="158">
        <v>102</v>
      </c>
      <c r="F28" s="35">
        <v>-12.820512820512818</v>
      </c>
      <c r="G28" s="35">
        <f t="shared" si="0"/>
        <v>44.541484716157207</v>
      </c>
      <c r="H28" s="158">
        <v>44</v>
      </c>
      <c r="I28" s="35">
        <v>22.222222222222229</v>
      </c>
      <c r="J28" s="35">
        <f t="shared" si="1"/>
        <v>19.213973799126638</v>
      </c>
      <c r="K28" s="158">
        <v>34</v>
      </c>
      <c r="L28" s="35">
        <v>30.769230769230774</v>
      </c>
      <c r="M28" s="35">
        <f t="shared" si="2"/>
        <v>14.847161572052402</v>
      </c>
      <c r="N28" s="158">
        <v>49</v>
      </c>
      <c r="O28" s="35">
        <v>44.117647058823536</v>
      </c>
      <c r="P28" s="35">
        <f t="shared" si="3"/>
        <v>21.397379912663755</v>
      </c>
    </row>
    <row r="29" spans="1:16" ht="20.100000000000001" customHeight="1" x14ac:dyDescent="0.25">
      <c r="A29" s="11" t="s">
        <v>30</v>
      </c>
      <c r="B29" s="36">
        <v>0</v>
      </c>
      <c r="C29" s="160"/>
      <c r="D29" s="35"/>
      <c r="E29" s="158">
        <v>126</v>
      </c>
      <c r="F29" s="35">
        <v>-6.6666666666666714</v>
      </c>
      <c r="G29" s="35">
        <f t="shared" si="0"/>
        <v>52.282157676348547</v>
      </c>
      <c r="H29" s="158">
        <v>55</v>
      </c>
      <c r="I29" s="35">
        <v>-11.290322580645167</v>
      </c>
      <c r="J29" s="35">
        <f t="shared" si="1"/>
        <v>22.821576763485478</v>
      </c>
      <c r="K29" s="158">
        <v>2</v>
      </c>
      <c r="L29" s="39">
        <v>-80</v>
      </c>
      <c r="M29" s="35">
        <f t="shared" si="2"/>
        <v>0.82987551867219922</v>
      </c>
      <c r="N29" s="158">
        <v>58</v>
      </c>
      <c r="O29" s="35">
        <v>11.538461538461533</v>
      </c>
      <c r="P29" s="35">
        <f t="shared" si="3"/>
        <v>24.066390041493776</v>
      </c>
    </row>
    <row r="30" spans="1:16" ht="20.100000000000001" customHeight="1" x14ac:dyDescent="0.25">
      <c r="A30" s="11" t="s">
        <v>31</v>
      </c>
      <c r="B30" s="36">
        <v>0</v>
      </c>
      <c r="C30" s="160"/>
      <c r="D30" s="35"/>
      <c r="E30" s="158">
        <v>86</v>
      </c>
      <c r="F30" s="35">
        <v>11.688311688311686</v>
      </c>
      <c r="G30" s="35">
        <f t="shared" si="0"/>
        <v>38.565022421524667</v>
      </c>
      <c r="H30" s="158">
        <v>79</v>
      </c>
      <c r="I30" s="35">
        <v>31.666666666666657</v>
      </c>
      <c r="J30" s="35">
        <f t="shared" si="1"/>
        <v>35.426008968609864</v>
      </c>
      <c r="K30" s="158">
        <v>2</v>
      </c>
      <c r="L30" s="35">
        <v>100</v>
      </c>
      <c r="M30" s="35">
        <f t="shared" si="2"/>
        <v>0.89686098654708524</v>
      </c>
      <c r="N30" s="158">
        <v>56</v>
      </c>
      <c r="O30" s="35">
        <v>14.285714285714292</v>
      </c>
      <c r="P30" s="35">
        <f t="shared" si="3"/>
        <v>25.112107623318387</v>
      </c>
    </row>
    <row r="31" spans="1:16" ht="20.100000000000001" customHeight="1" x14ac:dyDescent="0.25">
      <c r="A31" s="11" t="s">
        <v>32</v>
      </c>
      <c r="B31" s="36">
        <v>0</v>
      </c>
      <c r="C31" s="35"/>
      <c r="D31" s="35"/>
      <c r="E31" s="158">
        <v>58</v>
      </c>
      <c r="F31" s="35">
        <v>-7.9365079365079367</v>
      </c>
      <c r="G31" s="35">
        <f t="shared" si="0"/>
        <v>36.25</v>
      </c>
      <c r="H31" s="158">
        <v>14</v>
      </c>
      <c r="I31" s="35">
        <v>-6.6666666666666714</v>
      </c>
      <c r="J31" s="35">
        <f t="shared" si="1"/>
        <v>8.75</v>
      </c>
      <c r="K31" s="158">
        <v>2</v>
      </c>
      <c r="L31" s="39">
        <v>-75</v>
      </c>
      <c r="M31" s="35">
        <f t="shared" si="2"/>
        <v>1.25</v>
      </c>
      <c r="N31" s="158">
        <v>86</v>
      </c>
      <c r="O31" s="35">
        <v>19.444444444444443</v>
      </c>
      <c r="P31" s="35">
        <f t="shared" si="3"/>
        <v>53.75</v>
      </c>
    </row>
    <row r="32" spans="1:16" ht="20.100000000000001" customHeight="1" x14ac:dyDescent="0.25">
      <c r="A32" s="11" t="s">
        <v>33</v>
      </c>
      <c r="B32" s="36">
        <v>0</v>
      </c>
      <c r="C32" s="35"/>
      <c r="D32" s="35"/>
      <c r="E32" s="158">
        <v>0</v>
      </c>
      <c r="F32" s="35"/>
      <c r="G32" s="35"/>
      <c r="H32" s="158">
        <v>0</v>
      </c>
      <c r="I32" s="35"/>
      <c r="J32" s="35"/>
      <c r="K32" s="158">
        <v>0</v>
      </c>
      <c r="L32" s="35"/>
      <c r="M32" s="35"/>
      <c r="N32" s="158">
        <v>0</v>
      </c>
      <c r="O32" s="35"/>
      <c r="P32" s="35"/>
    </row>
    <row r="33" spans="1:16" ht="20.100000000000001" customHeight="1" x14ac:dyDescent="0.25">
      <c r="A33" s="12" t="s">
        <v>34</v>
      </c>
      <c r="B33" s="13">
        <v>936</v>
      </c>
      <c r="C33" s="37">
        <v>-8.6021505376344152</v>
      </c>
      <c r="D33" s="35">
        <f>B33*100/(N33+K33+H33+E33+B33)</f>
        <v>10.373489970076472</v>
      </c>
      <c r="E33" s="162">
        <v>3445</v>
      </c>
      <c r="F33" s="37">
        <v>-3.9051603905160448</v>
      </c>
      <c r="G33" s="35">
        <f>E33*100/(B33+E33+H33+K33+N33)</f>
        <v>38.180206139864787</v>
      </c>
      <c r="H33" s="162">
        <v>1688</v>
      </c>
      <c r="I33" s="37">
        <v>19.040902679830737</v>
      </c>
      <c r="J33" s="35">
        <f>H33*100/(B33+E33+H33+K33+N33)</f>
        <v>18.70774686911227</v>
      </c>
      <c r="K33" s="162">
        <v>826</v>
      </c>
      <c r="L33" s="37">
        <v>15.181058495821716</v>
      </c>
      <c r="M33" s="35">
        <f>K33*100/(B33+E33+H33+K33+N33)</f>
        <v>9.1543832428238954</v>
      </c>
      <c r="N33" s="162">
        <v>2128</v>
      </c>
      <c r="O33" s="37">
        <v>14.347125201504568</v>
      </c>
      <c r="P33" s="35">
        <f>N33*100/(B33+E33+H33+K33+N33)</f>
        <v>23.584173778122576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33 I6:I33 L6 O6:O33 C6 C8 C10:C12 C14 C16:C18 C23 C25 C28 C31:C33 L8:L13 L15:L20 L22:L28 L32:L33 L30">
    <cfRule type="cellIs" dxfId="55" priority="2" stopIfTrue="1" operator="greaterThan">
      <formula>0</formula>
    </cfRule>
  </conditionalFormatting>
  <conditionalFormatting sqref="F6:F33 I6:I33 L6 O6:O33 C6 C8 C10:C12 C14 C16:C18 C23 C25 C28 C31:C33 L8:L13 L15:L20 L22:L28 L32:L33 L30">
    <cfRule type="cellIs" dxfId="54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J134"/>
  <sheetViews>
    <sheetView topLeftCell="A118" workbookViewId="0">
      <selection activeCell="H138" sqref="H138"/>
    </sheetView>
  </sheetViews>
  <sheetFormatPr defaultRowHeight="15" x14ac:dyDescent="0.25"/>
  <cols>
    <col min="1" max="1" width="67.85546875" customWidth="1"/>
    <col min="2" max="10" width="10.7109375" customWidth="1"/>
  </cols>
  <sheetData>
    <row r="1" spans="1:10" ht="18" x14ac:dyDescent="0.25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8" x14ac:dyDescent="0.25">
      <c r="A2" s="179" t="s">
        <v>272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4" t="s">
        <v>91</v>
      </c>
      <c r="B4" s="184" t="s">
        <v>2</v>
      </c>
      <c r="C4" s="184"/>
      <c r="D4" s="184"/>
      <c r="E4" s="184"/>
      <c r="F4" s="184"/>
      <c r="G4" s="184"/>
      <c r="H4" s="184"/>
      <c r="I4" s="184"/>
      <c r="J4" s="184"/>
    </row>
    <row r="5" spans="1:10" x14ac:dyDescent="0.25">
      <c r="A5" s="184"/>
      <c r="B5" s="184" t="s">
        <v>3</v>
      </c>
      <c r="C5" s="184"/>
      <c r="D5" s="184"/>
      <c r="E5" s="184" t="s">
        <v>4</v>
      </c>
      <c r="F5" s="184"/>
      <c r="G5" s="184"/>
      <c r="H5" s="184" t="s">
        <v>5</v>
      </c>
      <c r="I5" s="184"/>
      <c r="J5" s="184"/>
    </row>
    <row r="6" spans="1:10" ht="32.25" customHeight="1" x14ac:dyDescent="0.25">
      <c r="A6" s="184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24.95" customHeight="1" x14ac:dyDescent="0.25">
      <c r="A7" s="14" t="s">
        <v>110</v>
      </c>
      <c r="B7" s="44">
        <v>37</v>
      </c>
      <c r="C7" s="44">
        <v>29</v>
      </c>
      <c r="D7" s="35">
        <v>-21.621621621621628</v>
      </c>
      <c r="E7" s="45">
        <v>10</v>
      </c>
      <c r="F7" s="44">
        <v>9</v>
      </c>
      <c r="G7" s="35">
        <v>-10</v>
      </c>
      <c r="H7" s="45">
        <v>38</v>
      </c>
      <c r="I7" s="44">
        <v>31</v>
      </c>
      <c r="J7" s="35">
        <v>-18.421052631578945</v>
      </c>
    </row>
    <row r="8" spans="1:10" ht="24.95" customHeight="1" x14ac:dyDescent="0.25">
      <c r="A8" s="14" t="s">
        <v>111</v>
      </c>
      <c r="B8" s="44">
        <v>5</v>
      </c>
      <c r="C8" s="44">
        <v>1</v>
      </c>
      <c r="D8" s="35">
        <v>-80</v>
      </c>
      <c r="E8" s="45">
        <v>2</v>
      </c>
      <c r="F8" s="44">
        <v>0</v>
      </c>
      <c r="G8" s="58" t="s">
        <v>266</v>
      </c>
      <c r="H8" s="45">
        <v>4</v>
      </c>
      <c r="I8" s="44">
        <v>3</v>
      </c>
      <c r="J8" s="35">
        <v>-25</v>
      </c>
    </row>
    <row r="9" spans="1:10" ht="24.95" customHeight="1" x14ac:dyDescent="0.25">
      <c r="A9" s="14" t="s">
        <v>112</v>
      </c>
      <c r="B9" s="44">
        <v>0</v>
      </c>
      <c r="C9" s="44">
        <v>2</v>
      </c>
      <c r="D9" s="35" t="s">
        <v>36</v>
      </c>
      <c r="E9" s="45">
        <v>0</v>
      </c>
      <c r="F9" s="44">
        <v>1</v>
      </c>
      <c r="G9" s="35" t="s">
        <v>36</v>
      </c>
      <c r="H9" s="45">
        <v>0</v>
      </c>
      <c r="I9" s="44">
        <v>1</v>
      </c>
      <c r="J9" s="35" t="s">
        <v>36</v>
      </c>
    </row>
    <row r="10" spans="1:10" ht="24.95" customHeight="1" x14ac:dyDescent="0.25">
      <c r="A10" s="14" t="s">
        <v>113</v>
      </c>
      <c r="B10" s="44">
        <v>9</v>
      </c>
      <c r="C10" s="44">
        <v>19</v>
      </c>
      <c r="D10" s="35">
        <v>111.11111111111111</v>
      </c>
      <c r="E10" s="45">
        <v>2</v>
      </c>
      <c r="F10" s="44">
        <v>6</v>
      </c>
      <c r="G10" s="35">
        <v>200</v>
      </c>
      <c r="H10" s="45">
        <v>16</v>
      </c>
      <c r="I10" s="44">
        <v>20</v>
      </c>
      <c r="J10" s="35">
        <v>25</v>
      </c>
    </row>
    <row r="11" spans="1:10" ht="24.95" customHeight="1" x14ac:dyDescent="0.25">
      <c r="A11" s="14" t="s">
        <v>114</v>
      </c>
      <c r="B11" s="44">
        <v>165</v>
      </c>
      <c r="C11" s="44">
        <v>159</v>
      </c>
      <c r="D11" s="35">
        <v>-3.6363636363636402</v>
      </c>
      <c r="E11" s="45">
        <v>32</v>
      </c>
      <c r="F11" s="44">
        <v>44</v>
      </c>
      <c r="G11" s="35">
        <v>37.5</v>
      </c>
      <c r="H11" s="45">
        <v>214</v>
      </c>
      <c r="I11" s="44">
        <v>216</v>
      </c>
      <c r="J11" s="35">
        <v>0.93457943925233167</v>
      </c>
    </row>
    <row r="12" spans="1:10" ht="24.95" customHeight="1" x14ac:dyDescent="0.25">
      <c r="A12" s="14" t="s">
        <v>115</v>
      </c>
      <c r="B12" s="44">
        <v>0</v>
      </c>
      <c r="C12" s="44">
        <v>0</v>
      </c>
      <c r="D12" s="35"/>
      <c r="E12" s="45">
        <v>0</v>
      </c>
      <c r="F12" s="44">
        <v>0</v>
      </c>
      <c r="G12" s="35"/>
      <c r="H12" s="45">
        <v>0</v>
      </c>
      <c r="I12" s="44">
        <v>0</v>
      </c>
      <c r="J12" s="35"/>
    </row>
    <row r="13" spans="1:10" ht="24.95" customHeight="1" x14ac:dyDescent="0.25">
      <c r="A13" s="14" t="s">
        <v>116</v>
      </c>
      <c r="B13" s="44">
        <v>27</v>
      </c>
      <c r="C13" s="44">
        <v>28</v>
      </c>
      <c r="D13" s="35">
        <v>3.7037037037037095</v>
      </c>
      <c r="E13" s="45">
        <v>8</v>
      </c>
      <c r="F13" s="44">
        <v>3</v>
      </c>
      <c r="G13" s="35">
        <v>-62.5</v>
      </c>
      <c r="H13" s="45">
        <v>27</v>
      </c>
      <c r="I13" s="44">
        <v>39</v>
      </c>
      <c r="J13" s="35">
        <v>44.444444444444457</v>
      </c>
    </row>
    <row r="14" spans="1:10" ht="24.95" customHeight="1" x14ac:dyDescent="0.25">
      <c r="A14" s="14" t="s">
        <v>117</v>
      </c>
      <c r="B14" s="44">
        <v>0</v>
      </c>
      <c r="C14" s="44">
        <v>0</v>
      </c>
      <c r="D14" s="35"/>
      <c r="E14" s="45">
        <v>0</v>
      </c>
      <c r="F14" s="44">
        <v>0</v>
      </c>
      <c r="G14" s="35"/>
      <c r="H14" s="45">
        <v>0</v>
      </c>
      <c r="I14" s="44">
        <v>0</v>
      </c>
      <c r="J14" s="35"/>
    </row>
    <row r="15" spans="1:10" ht="24.95" customHeight="1" x14ac:dyDescent="0.25">
      <c r="A15" s="14" t="s">
        <v>118</v>
      </c>
      <c r="B15" s="44">
        <v>173</v>
      </c>
      <c r="C15" s="44">
        <v>131</v>
      </c>
      <c r="D15" s="35">
        <v>-24.27745664739885</v>
      </c>
      <c r="E15" s="45">
        <v>42</v>
      </c>
      <c r="F15" s="44">
        <v>45</v>
      </c>
      <c r="G15" s="35">
        <v>7.1428571428571388</v>
      </c>
      <c r="H15" s="45">
        <v>203</v>
      </c>
      <c r="I15" s="44">
        <v>166</v>
      </c>
      <c r="J15" s="35">
        <v>-18.22660098522168</v>
      </c>
    </row>
    <row r="16" spans="1:10" ht="24.95" customHeight="1" x14ac:dyDescent="0.25">
      <c r="A16" s="14" t="s">
        <v>119</v>
      </c>
      <c r="B16" s="44">
        <v>0</v>
      </c>
      <c r="C16" s="44">
        <v>0</v>
      </c>
      <c r="D16" s="35"/>
      <c r="E16" s="45">
        <v>0</v>
      </c>
      <c r="F16" s="44">
        <v>0</v>
      </c>
      <c r="G16" s="35"/>
      <c r="H16" s="45">
        <v>0</v>
      </c>
      <c r="I16" s="44">
        <v>0</v>
      </c>
      <c r="J16" s="35"/>
    </row>
    <row r="17" spans="1:10" ht="24.95" customHeight="1" x14ac:dyDescent="0.25">
      <c r="A17" s="14" t="s">
        <v>120</v>
      </c>
      <c r="B17" s="44">
        <v>254</v>
      </c>
      <c r="C17" s="44">
        <v>243</v>
      </c>
      <c r="D17" s="35">
        <v>-4.3307086614173187</v>
      </c>
      <c r="E17" s="45">
        <v>52</v>
      </c>
      <c r="F17" s="44">
        <v>67</v>
      </c>
      <c r="G17" s="35">
        <v>28.84615384615384</v>
      </c>
      <c r="H17" s="45">
        <v>326</v>
      </c>
      <c r="I17" s="44">
        <v>299</v>
      </c>
      <c r="J17" s="35">
        <v>-8.2822085889570616</v>
      </c>
    </row>
    <row r="18" spans="1:10" ht="24.95" customHeight="1" x14ac:dyDescent="0.25">
      <c r="A18" s="14" t="s">
        <v>121</v>
      </c>
      <c r="B18" s="44">
        <v>1</v>
      </c>
      <c r="C18" s="44">
        <v>6</v>
      </c>
      <c r="D18" s="35">
        <v>500</v>
      </c>
      <c r="E18" s="45">
        <v>1</v>
      </c>
      <c r="F18" s="44">
        <v>3</v>
      </c>
      <c r="G18" s="35">
        <v>200</v>
      </c>
      <c r="H18" s="45">
        <v>0</v>
      </c>
      <c r="I18" s="44">
        <v>5</v>
      </c>
      <c r="J18" s="35" t="s">
        <v>36</v>
      </c>
    </row>
    <row r="19" spans="1:10" ht="24.95" customHeight="1" x14ac:dyDescent="0.25">
      <c r="A19" s="14" t="s">
        <v>122</v>
      </c>
      <c r="B19" s="44">
        <v>0</v>
      </c>
      <c r="C19" s="44">
        <v>0</v>
      </c>
      <c r="D19" s="35"/>
      <c r="E19" s="45">
        <v>0</v>
      </c>
      <c r="F19" s="44">
        <v>0</v>
      </c>
      <c r="G19" s="35"/>
      <c r="H19" s="45">
        <v>0</v>
      </c>
      <c r="I19" s="44">
        <v>0</v>
      </c>
      <c r="J19" s="35"/>
    </row>
    <row r="20" spans="1:10" ht="24.95" customHeight="1" x14ac:dyDescent="0.25">
      <c r="A20" s="14" t="s">
        <v>123</v>
      </c>
      <c r="B20" s="44">
        <v>1</v>
      </c>
      <c r="C20" s="44">
        <v>4</v>
      </c>
      <c r="D20" s="35">
        <v>300</v>
      </c>
      <c r="E20" s="45">
        <v>0</v>
      </c>
      <c r="F20" s="44">
        <v>0</v>
      </c>
      <c r="G20" s="35"/>
      <c r="H20" s="45">
        <v>3</v>
      </c>
      <c r="I20" s="44">
        <v>6</v>
      </c>
      <c r="J20" s="35">
        <v>100</v>
      </c>
    </row>
    <row r="21" spans="1:10" ht="24.95" customHeight="1" x14ac:dyDescent="0.25">
      <c r="A21" s="14" t="s">
        <v>124</v>
      </c>
      <c r="B21" s="44">
        <v>61</v>
      </c>
      <c r="C21" s="44">
        <v>81</v>
      </c>
      <c r="D21" s="35">
        <v>32.78688524590163</v>
      </c>
      <c r="E21" s="45">
        <v>14</v>
      </c>
      <c r="F21" s="44">
        <v>18</v>
      </c>
      <c r="G21" s="35">
        <v>28.571428571428584</v>
      </c>
      <c r="H21" s="45">
        <v>72</v>
      </c>
      <c r="I21" s="44">
        <v>104</v>
      </c>
      <c r="J21" s="35">
        <v>44.444444444444457</v>
      </c>
    </row>
    <row r="22" spans="1:10" ht="24.95" customHeight="1" x14ac:dyDescent="0.25">
      <c r="A22" s="14" t="s">
        <v>125</v>
      </c>
      <c r="B22" s="44">
        <v>4</v>
      </c>
      <c r="C22" s="44">
        <v>2</v>
      </c>
      <c r="D22" s="35">
        <v>-50</v>
      </c>
      <c r="E22" s="45">
        <v>0</v>
      </c>
      <c r="F22" s="44">
        <v>0</v>
      </c>
      <c r="G22" s="35"/>
      <c r="H22" s="45">
        <v>7</v>
      </c>
      <c r="I22" s="44">
        <v>4</v>
      </c>
      <c r="J22" s="35">
        <v>-42.857142857142854</v>
      </c>
    </row>
    <row r="23" spans="1:10" ht="24.95" customHeight="1" x14ac:dyDescent="0.25">
      <c r="A23" s="14" t="s">
        <v>199</v>
      </c>
      <c r="B23" s="44">
        <v>38</v>
      </c>
      <c r="C23" s="44">
        <v>35</v>
      </c>
      <c r="D23" s="35">
        <v>-7.8947368421052602</v>
      </c>
      <c r="E23" s="45">
        <v>5</v>
      </c>
      <c r="F23" s="44">
        <v>4</v>
      </c>
      <c r="G23" s="35">
        <v>-20</v>
      </c>
      <c r="H23" s="45">
        <v>74</v>
      </c>
      <c r="I23" s="44">
        <v>53</v>
      </c>
      <c r="J23" s="35">
        <v>-28.378378378378372</v>
      </c>
    </row>
    <row r="24" spans="1:10" ht="24.95" customHeight="1" x14ac:dyDescent="0.25">
      <c r="A24" s="14" t="s">
        <v>126</v>
      </c>
      <c r="B24" s="44">
        <v>19</v>
      </c>
      <c r="C24" s="44">
        <v>22</v>
      </c>
      <c r="D24" s="35">
        <v>15.78947368421052</v>
      </c>
      <c r="E24" s="45">
        <v>3</v>
      </c>
      <c r="F24" s="44">
        <v>3</v>
      </c>
      <c r="G24" s="35">
        <v>0</v>
      </c>
      <c r="H24" s="45">
        <v>23</v>
      </c>
      <c r="I24" s="44">
        <v>33</v>
      </c>
      <c r="J24" s="35">
        <v>43.478260869565219</v>
      </c>
    </row>
    <row r="25" spans="1:10" ht="24.95" customHeight="1" x14ac:dyDescent="0.25">
      <c r="A25" s="14" t="s">
        <v>127</v>
      </c>
      <c r="B25" s="44">
        <v>11</v>
      </c>
      <c r="C25" s="44">
        <v>18</v>
      </c>
      <c r="D25" s="35">
        <v>63.636363636363626</v>
      </c>
      <c r="E25" s="45">
        <v>0</v>
      </c>
      <c r="F25" s="44">
        <v>3</v>
      </c>
      <c r="G25" s="35" t="s">
        <v>36</v>
      </c>
      <c r="H25" s="45">
        <v>13</v>
      </c>
      <c r="I25" s="44">
        <v>23</v>
      </c>
      <c r="J25" s="35">
        <v>76.923076923076934</v>
      </c>
    </row>
    <row r="26" spans="1:10" ht="24.95" customHeight="1" x14ac:dyDescent="0.25">
      <c r="A26" s="14" t="s">
        <v>128</v>
      </c>
      <c r="B26" s="44">
        <v>29</v>
      </c>
      <c r="C26" s="44">
        <v>24</v>
      </c>
      <c r="D26" s="35">
        <v>-17.241379310344826</v>
      </c>
      <c r="E26" s="45">
        <v>4</v>
      </c>
      <c r="F26" s="44">
        <v>6</v>
      </c>
      <c r="G26" s="35">
        <v>50</v>
      </c>
      <c r="H26" s="45">
        <v>48</v>
      </c>
      <c r="I26" s="44">
        <v>30</v>
      </c>
      <c r="J26" s="35">
        <v>-37.5</v>
      </c>
    </row>
    <row r="27" spans="1:10" ht="24.95" customHeight="1" x14ac:dyDescent="0.25">
      <c r="A27" s="14" t="s">
        <v>200</v>
      </c>
      <c r="B27" s="44">
        <v>95</v>
      </c>
      <c r="C27" s="44">
        <v>119</v>
      </c>
      <c r="D27" s="35">
        <v>25.263157894736835</v>
      </c>
      <c r="E27" s="45">
        <v>27</v>
      </c>
      <c r="F27" s="44">
        <v>38</v>
      </c>
      <c r="G27" s="35">
        <v>40.740740740740733</v>
      </c>
      <c r="H27" s="45">
        <v>128</v>
      </c>
      <c r="I27" s="44">
        <v>147</v>
      </c>
      <c r="J27" s="35">
        <v>14.84375</v>
      </c>
    </row>
    <row r="28" spans="1:10" ht="24.95" customHeight="1" x14ac:dyDescent="0.25">
      <c r="A28" s="14" t="s">
        <v>129</v>
      </c>
      <c r="B28" s="44">
        <v>3</v>
      </c>
      <c r="C28" s="44">
        <v>0</v>
      </c>
      <c r="D28" s="58" t="s">
        <v>266</v>
      </c>
      <c r="E28" s="45">
        <v>1</v>
      </c>
      <c r="F28" s="44">
        <v>0</v>
      </c>
      <c r="G28" s="58" t="s">
        <v>266</v>
      </c>
      <c r="H28" s="45">
        <v>2</v>
      </c>
      <c r="I28" s="44">
        <v>0</v>
      </c>
      <c r="J28" s="58" t="s">
        <v>266</v>
      </c>
    </row>
    <row r="29" spans="1:10" ht="24.95" customHeight="1" x14ac:dyDescent="0.25">
      <c r="A29" s="14" t="s">
        <v>130</v>
      </c>
      <c r="B29" s="44">
        <v>1</v>
      </c>
      <c r="C29" s="44">
        <v>0</v>
      </c>
      <c r="D29" s="58" t="s">
        <v>266</v>
      </c>
      <c r="E29" s="45">
        <v>0</v>
      </c>
      <c r="F29" s="44">
        <v>0</v>
      </c>
      <c r="G29" s="35"/>
      <c r="H29" s="45">
        <v>1</v>
      </c>
      <c r="I29" s="44">
        <v>0</v>
      </c>
      <c r="J29" s="58" t="s">
        <v>266</v>
      </c>
    </row>
    <row r="30" spans="1:10" ht="24.95" customHeight="1" x14ac:dyDescent="0.25">
      <c r="A30" s="14" t="s">
        <v>201</v>
      </c>
      <c r="B30" s="44">
        <v>2</v>
      </c>
      <c r="C30" s="44">
        <v>8</v>
      </c>
      <c r="D30" s="35">
        <v>300</v>
      </c>
      <c r="E30" s="45">
        <v>0</v>
      </c>
      <c r="F30" s="44">
        <v>3</v>
      </c>
      <c r="G30" s="35" t="s">
        <v>36</v>
      </c>
      <c r="H30" s="45">
        <v>3</v>
      </c>
      <c r="I30" s="44">
        <v>7</v>
      </c>
      <c r="J30" s="35">
        <v>133.33333333333334</v>
      </c>
    </row>
    <row r="31" spans="1:10" ht="24.95" customHeight="1" x14ac:dyDescent="0.25">
      <c r="A31" s="14" t="s">
        <v>131</v>
      </c>
      <c r="B31" s="44">
        <v>51</v>
      </c>
      <c r="C31" s="44">
        <v>54</v>
      </c>
      <c r="D31" s="35">
        <v>5.8823529411764639</v>
      </c>
      <c r="E31" s="45">
        <v>9</v>
      </c>
      <c r="F31" s="44">
        <v>10</v>
      </c>
      <c r="G31" s="35">
        <v>11.111111111111114</v>
      </c>
      <c r="H31" s="45">
        <v>72</v>
      </c>
      <c r="I31" s="44">
        <v>76</v>
      </c>
      <c r="J31" s="35">
        <v>5.5555555555555571</v>
      </c>
    </row>
    <row r="32" spans="1:10" ht="24.95" customHeight="1" x14ac:dyDescent="0.25">
      <c r="A32" s="14" t="s">
        <v>132</v>
      </c>
      <c r="B32" s="44">
        <v>0</v>
      </c>
      <c r="C32" s="44">
        <v>0</v>
      </c>
      <c r="D32" s="35"/>
      <c r="E32" s="45">
        <v>0</v>
      </c>
      <c r="F32" s="44">
        <v>0</v>
      </c>
      <c r="G32" s="35"/>
      <c r="H32" s="45">
        <v>0</v>
      </c>
      <c r="I32" s="44">
        <v>0</v>
      </c>
      <c r="J32" s="35"/>
    </row>
    <row r="33" spans="1:10" ht="24.95" customHeight="1" x14ac:dyDescent="0.25">
      <c r="A33" s="14" t="s">
        <v>202</v>
      </c>
      <c r="B33" s="44">
        <v>1</v>
      </c>
      <c r="C33" s="44">
        <v>0</v>
      </c>
      <c r="D33" s="58" t="s">
        <v>266</v>
      </c>
      <c r="E33" s="45">
        <v>0</v>
      </c>
      <c r="F33" s="44">
        <v>0</v>
      </c>
      <c r="G33" s="35"/>
      <c r="H33" s="45">
        <v>1</v>
      </c>
      <c r="I33" s="44">
        <v>0</v>
      </c>
      <c r="J33" s="58" t="s">
        <v>266</v>
      </c>
    </row>
    <row r="34" spans="1:10" ht="24.95" customHeight="1" x14ac:dyDescent="0.25">
      <c r="A34" s="14" t="s">
        <v>133</v>
      </c>
      <c r="B34" s="44">
        <v>38</v>
      </c>
      <c r="C34" s="44">
        <v>21</v>
      </c>
      <c r="D34" s="35">
        <v>-44.736842105263158</v>
      </c>
      <c r="E34" s="45">
        <v>9</v>
      </c>
      <c r="F34" s="44">
        <v>6</v>
      </c>
      <c r="G34" s="35">
        <v>-33.333333333333329</v>
      </c>
      <c r="H34" s="45">
        <v>48</v>
      </c>
      <c r="I34" s="44">
        <v>18</v>
      </c>
      <c r="J34" s="35">
        <v>-62.5</v>
      </c>
    </row>
    <row r="35" spans="1:10" ht="24.95" customHeight="1" x14ac:dyDescent="0.25">
      <c r="A35" s="14" t="s">
        <v>134</v>
      </c>
      <c r="B35" s="44">
        <v>7</v>
      </c>
      <c r="C35" s="44">
        <v>3</v>
      </c>
      <c r="D35" s="35">
        <v>-57.142857142857146</v>
      </c>
      <c r="E35" s="45">
        <v>1</v>
      </c>
      <c r="F35" s="44">
        <v>0</v>
      </c>
      <c r="G35" s="58" t="s">
        <v>266</v>
      </c>
      <c r="H35" s="45">
        <v>11</v>
      </c>
      <c r="I35" s="44">
        <v>3</v>
      </c>
      <c r="J35" s="35">
        <v>-72.72727272727272</v>
      </c>
    </row>
    <row r="36" spans="1:10" ht="24.95" customHeight="1" x14ac:dyDescent="0.25">
      <c r="A36" s="14" t="s">
        <v>135</v>
      </c>
      <c r="B36" s="44">
        <v>8</v>
      </c>
      <c r="C36" s="44">
        <v>8</v>
      </c>
      <c r="D36" s="35">
        <v>0</v>
      </c>
      <c r="E36" s="45">
        <v>3</v>
      </c>
      <c r="F36" s="44">
        <v>1</v>
      </c>
      <c r="G36" s="35">
        <v>-66.666666666666657</v>
      </c>
      <c r="H36" s="45">
        <v>6</v>
      </c>
      <c r="I36" s="44">
        <v>8</v>
      </c>
      <c r="J36" s="35">
        <v>33.333333333333343</v>
      </c>
    </row>
    <row r="37" spans="1:10" ht="24.95" customHeight="1" x14ac:dyDescent="0.25">
      <c r="A37" s="14" t="s">
        <v>136</v>
      </c>
      <c r="B37" s="44">
        <v>47</v>
      </c>
      <c r="C37" s="44">
        <v>49</v>
      </c>
      <c r="D37" s="35">
        <v>4.2553191489361666</v>
      </c>
      <c r="E37" s="45">
        <v>13</v>
      </c>
      <c r="F37" s="44">
        <v>4</v>
      </c>
      <c r="G37" s="35">
        <v>-69.230769230769226</v>
      </c>
      <c r="H37" s="45">
        <v>62</v>
      </c>
      <c r="I37" s="44">
        <v>68</v>
      </c>
      <c r="J37" s="35">
        <v>9.6774193548387046</v>
      </c>
    </row>
    <row r="38" spans="1:10" ht="24.95" customHeight="1" x14ac:dyDescent="0.25">
      <c r="A38" s="14" t="s">
        <v>137</v>
      </c>
      <c r="B38" s="44">
        <v>1</v>
      </c>
      <c r="C38" s="44">
        <v>0</v>
      </c>
      <c r="D38" s="58" t="s">
        <v>266</v>
      </c>
      <c r="E38" s="45">
        <v>1</v>
      </c>
      <c r="F38" s="44">
        <v>0</v>
      </c>
      <c r="G38" s="58" t="s">
        <v>266</v>
      </c>
      <c r="H38" s="45">
        <v>0</v>
      </c>
      <c r="I38" s="44">
        <v>0</v>
      </c>
      <c r="J38" s="35"/>
    </row>
    <row r="39" spans="1:10" ht="24.95" customHeight="1" x14ac:dyDescent="0.25">
      <c r="A39" s="14" t="s">
        <v>138</v>
      </c>
      <c r="B39" s="44">
        <v>54</v>
      </c>
      <c r="C39" s="44">
        <v>47</v>
      </c>
      <c r="D39" s="35">
        <v>-12.962962962962962</v>
      </c>
      <c r="E39" s="45">
        <v>16</v>
      </c>
      <c r="F39" s="44">
        <v>13</v>
      </c>
      <c r="G39" s="35">
        <v>-18.75</v>
      </c>
      <c r="H39" s="45">
        <v>72</v>
      </c>
      <c r="I39" s="44">
        <v>57</v>
      </c>
      <c r="J39" s="35">
        <v>-20.833333333333329</v>
      </c>
    </row>
    <row r="40" spans="1:10" ht="24.95" customHeight="1" x14ac:dyDescent="0.25">
      <c r="A40" s="14" t="s">
        <v>139</v>
      </c>
      <c r="B40" s="44">
        <v>1</v>
      </c>
      <c r="C40" s="44">
        <v>1</v>
      </c>
      <c r="D40" s="35">
        <v>0</v>
      </c>
      <c r="E40" s="45">
        <v>0</v>
      </c>
      <c r="F40" s="44">
        <v>0</v>
      </c>
      <c r="G40" s="35"/>
      <c r="H40" s="45">
        <v>1</v>
      </c>
      <c r="I40" s="44">
        <v>1</v>
      </c>
      <c r="J40" s="35">
        <v>0</v>
      </c>
    </row>
    <row r="41" spans="1:10" ht="24.95" customHeight="1" x14ac:dyDescent="0.25">
      <c r="A41" s="14" t="s">
        <v>140</v>
      </c>
      <c r="B41" s="44">
        <v>1</v>
      </c>
      <c r="C41" s="44">
        <v>0</v>
      </c>
      <c r="D41" s="58" t="s">
        <v>266</v>
      </c>
      <c r="E41" s="45">
        <v>0</v>
      </c>
      <c r="F41" s="44">
        <v>0</v>
      </c>
      <c r="G41" s="35"/>
      <c r="H41" s="45">
        <v>1</v>
      </c>
      <c r="I41" s="44">
        <v>0</v>
      </c>
      <c r="J41" s="58" t="s">
        <v>266</v>
      </c>
    </row>
    <row r="42" spans="1:10" ht="24.95" customHeight="1" x14ac:dyDescent="0.25">
      <c r="A42" s="14" t="s">
        <v>141</v>
      </c>
      <c r="B42" s="44">
        <v>5</v>
      </c>
      <c r="C42" s="44">
        <v>0</v>
      </c>
      <c r="D42" s="58" t="s">
        <v>266</v>
      </c>
      <c r="E42" s="45">
        <v>2</v>
      </c>
      <c r="F42" s="44">
        <v>0</v>
      </c>
      <c r="G42" s="58" t="s">
        <v>266</v>
      </c>
      <c r="H42" s="45">
        <v>4</v>
      </c>
      <c r="I42" s="44">
        <v>0</v>
      </c>
      <c r="J42" s="58" t="s">
        <v>266</v>
      </c>
    </row>
    <row r="43" spans="1:10" ht="24.95" customHeight="1" x14ac:dyDescent="0.25">
      <c r="A43" s="14" t="s">
        <v>203</v>
      </c>
      <c r="B43" s="44">
        <v>43</v>
      </c>
      <c r="C43" s="44">
        <v>51</v>
      </c>
      <c r="D43" s="35">
        <v>18.604651162790702</v>
      </c>
      <c r="E43" s="45">
        <v>16</v>
      </c>
      <c r="F43" s="44">
        <v>16</v>
      </c>
      <c r="G43" s="35">
        <v>0</v>
      </c>
      <c r="H43" s="45">
        <v>58</v>
      </c>
      <c r="I43" s="44">
        <v>47</v>
      </c>
      <c r="J43" s="35">
        <v>-18.965517241379317</v>
      </c>
    </row>
    <row r="44" spans="1:10" ht="24.95" customHeight="1" x14ac:dyDescent="0.25">
      <c r="A44" s="14" t="s">
        <v>142</v>
      </c>
      <c r="B44" s="44">
        <v>0</v>
      </c>
      <c r="C44" s="44">
        <v>0</v>
      </c>
      <c r="D44" s="35"/>
      <c r="E44" s="45">
        <v>0</v>
      </c>
      <c r="F44" s="44">
        <v>0</v>
      </c>
      <c r="G44" s="35"/>
      <c r="H44" s="45">
        <v>0</v>
      </c>
      <c r="I44" s="44">
        <v>0</v>
      </c>
      <c r="J44" s="35"/>
    </row>
    <row r="45" spans="1:10" ht="24.95" customHeight="1" x14ac:dyDescent="0.25">
      <c r="A45" s="11" t="s">
        <v>143</v>
      </c>
      <c r="B45" s="44">
        <v>14</v>
      </c>
      <c r="C45" s="44">
        <v>20</v>
      </c>
      <c r="D45" s="35">
        <v>42.857142857142861</v>
      </c>
      <c r="E45" s="45">
        <v>8</v>
      </c>
      <c r="F45" s="44">
        <v>3</v>
      </c>
      <c r="G45" s="35">
        <v>-62.5</v>
      </c>
      <c r="H45" s="45">
        <v>10</v>
      </c>
      <c r="I45" s="44">
        <v>26</v>
      </c>
      <c r="J45" s="35">
        <v>160</v>
      </c>
    </row>
    <row r="46" spans="1:10" ht="24.95" customHeight="1" x14ac:dyDescent="0.25">
      <c r="A46" s="11" t="s">
        <v>144</v>
      </c>
      <c r="B46" s="44">
        <v>1</v>
      </c>
      <c r="C46" s="44">
        <v>0</v>
      </c>
      <c r="D46" s="58" t="s">
        <v>266</v>
      </c>
      <c r="E46" s="45">
        <v>0</v>
      </c>
      <c r="F46" s="44">
        <v>0</v>
      </c>
      <c r="G46" s="35"/>
      <c r="H46" s="45">
        <v>1</v>
      </c>
      <c r="I46" s="44">
        <v>0</v>
      </c>
      <c r="J46" s="58" t="s">
        <v>266</v>
      </c>
    </row>
    <row r="47" spans="1:10" ht="24.95" customHeight="1" x14ac:dyDescent="0.25">
      <c r="A47" s="14" t="s">
        <v>204</v>
      </c>
      <c r="B47" s="44">
        <v>6</v>
      </c>
      <c r="C47" s="44">
        <v>2</v>
      </c>
      <c r="D47" s="35">
        <v>-66.666666666666657</v>
      </c>
      <c r="E47" s="45">
        <v>1</v>
      </c>
      <c r="F47" s="44">
        <v>0</v>
      </c>
      <c r="G47" s="58" t="s">
        <v>266</v>
      </c>
      <c r="H47" s="45">
        <v>10</v>
      </c>
      <c r="I47" s="44">
        <v>6</v>
      </c>
      <c r="J47" s="35">
        <v>-40</v>
      </c>
    </row>
    <row r="48" spans="1:10" ht="24.95" customHeight="1" x14ac:dyDescent="0.25">
      <c r="A48" s="14" t="s">
        <v>205</v>
      </c>
      <c r="B48" s="44">
        <v>1</v>
      </c>
      <c r="C48" s="44">
        <v>0</v>
      </c>
      <c r="D48" s="58" t="s">
        <v>266</v>
      </c>
      <c r="E48" s="45">
        <v>0</v>
      </c>
      <c r="F48" s="44">
        <v>0</v>
      </c>
      <c r="G48" s="35"/>
      <c r="H48" s="45">
        <v>1</v>
      </c>
      <c r="I48" s="44">
        <v>0</v>
      </c>
      <c r="J48" s="58" t="s">
        <v>266</v>
      </c>
    </row>
    <row r="49" spans="1:10" ht="24.95" customHeight="1" x14ac:dyDescent="0.25">
      <c r="A49" s="14" t="s">
        <v>206</v>
      </c>
      <c r="B49" s="44">
        <v>6</v>
      </c>
      <c r="C49" s="44">
        <v>3</v>
      </c>
      <c r="D49" s="35">
        <v>-50</v>
      </c>
      <c r="E49" s="45">
        <v>1</v>
      </c>
      <c r="F49" s="44">
        <v>1</v>
      </c>
      <c r="G49" s="35">
        <v>0</v>
      </c>
      <c r="H49" s="45">
        <v>5</v>
      </c>
      <c r="I49" s="44">
        <v>2</v>
      </c>
      <c r="J49" s="35">
        <v>-60</v>
      </c>
    </row>
    <row r="50" spans="1:10" ht="24.95" customHeight="1" x14ac:dyDescent="0.25">
      <c r="A50" s="14" t="s">
        <v>207</v>
      </c>
      <c r="B50" s="44">
        <v>19</v>
      </c>
      <c r="C50" s="44">
        <v>3</v>
      </c>
      <c r="D50" s="35">
        <v>-84.21052631578948</v>
      </c>
      <c r="E50" s="45">
        <v>9</v>
      </c>
      <c r="F50" s="44">
        <v>2</v>
      </c>
      <c r="G50" s="35">
        <v>-77.777777777777771</v>
      </c>
      <c r="H50" s="45">
        <v>18</v>
      </c>
      <c r="I50" s="44">
        <v>6</v>
      </c>
      <c r="J50" s="35">
        <v>-66.666666666666657</v>
      </c>
    </row>
    <row r="51" spans="1:10" ht="24.95" customHeight="1" x14ac:dyDescent="0.25">
      <c r="A51" s="14" t="s">
        <v>208</v>
      </c>
      <c r="B51" s="44">
        <v>2</v>
      </c>
      <c r="C51" s="44">
        <v>10</v>
      </c>
      <c r="D51" s="35">
        <v>400</v>
      </c>
      <c r="E51" s="45">
        <v>1</v>
      </c>
      <c r="F51" s="44">
        <v>1</v>
      </c>
      <c r="G51" s="35">
        <v>0</v>
      </c>
      <c r="H51" s="45">
        <v>2</v>
      </c>
      <c r="I51" s="44">
        <v>12</v>
      </c>
      <c r="J51" s="35">
        <v>500</v>
      </c>
    </row>
    <row r="52" spans="1:10" ht="24.95" customHeight="1" x14ac:dyDescent="0.25">
      <c r="A52" s="14" t="s">
        <v>92</v>
      </c>
      <c r="B52" s="44">
        <v>29</v>
      </c>
      <c r="C52" s="44">
        <v>32</v>
      </c>
      <c r="D52" s="35">
        <v>10.34482758620689</v>
      </c>
      <c r="E52" s="45">
        <v>6</v>
      </c>
      <c r="F52" s="44">
        <v>5</v>
      </c>
      <c r="G52" s="35">
        <v>-16.666666666666671</v>
      </c>
      <c r="H52" s="45">
        <v>39</v>
      </c>
      <c r="I52" s="44">
        <v>35</v>
      </c>
      <c r="J52" s="35">
        <v>-10.256410256410263</v>
      </c>
    </row>
    <row r="53" spans="1:10" ht="24.95" customHeight="1" x14ac:dyDescent="0.25">
      <c r="A53" s="14" t="s">
        <v>194</v>
      </c>
      <c r="B53" s="44">
        <v>6</v>
      </c>
      <c r="C53" s="44">
        <v>17</v>
      </c>
      <c r="D53" s="35">
        <v>183.33333333333331</v>
      </c>
      <c r="E53" s="45">
        <v>2</v>
      </c>
      <c r="F53" s="44">
        <v>8</v>
      </c>
      <c r="G53" s="35">
        <v>300</v>
      </c>
      <c r="H53" s="45">
        <v>5</v>
      </c>
      <c r="I53" s="44">
        <v>17</v>
      </c>
      <c r="J53" s="35">
        <v>240</v>
      </c>
    </row>
    <row r="54" spans="1:10" ht="24.95" customHeight="1" x14ac:dyDescent="0.25">
      <c r="A54" s="14" t="s">
        <v>93</v>
      </c>
      <c r="B54" s="44">
        <v>52</v>
      </c>
      <c r="C54" s="44">
        <v>28</v>
      </c>
      <c r="D54" s="35">
        <v>-46.153846153846153</v>
      </c>
      <c r="E54" s="45">
        <v>14</v>
      </c>
      <c r="F54" s="44">
        <v>6</v>
      </c>
      <c r="G54" s="35">
        <v>-57.142857142857146</v>
      </c>
      <c r="H54" s="45">
        <v>65</v>
      </c>
      <c r="I54" s="44">
        <v>40</v>
      </c>
      <c r="J54" s="35">
        <v>-38.46153846153846</v>
      </c>
    </row>
    <row r="55" spans="1:10" ht="24.95" customHeight="1" x14ac:dyDescent="0.25">
      <c r="A55" s="14" t="s">
        <v>94</v>
      </c>
      <c r="B55" s="44">
        <v>18</v>
      </c>
      <c r="C55" s="44">
        <v>22</v>
      </c>
      <c r="D55" s="35">
        <v>22.222222222222229</v>
      </c>
      <c r="E55" s="45">
        <v>5</v>
      </c>
      <c r="F55" s="44">
        <v>7</v>
      </c>
      <c r="G55" s="35">
        <v>40</v>
      </c>
      <c r="H55" s="45">
        <v>30</v>
      </c>
      <c r="I55" s="44">
        <v>27</v>
      </c>
      <c r="J55" s="35">
        <v>-10</v>
      </c>
    </row>
    <row r="56" spans="1:10" ht="24.95" customHeight="1" x14ac:dyDescent="0.25">
      <c r="A56" s="14" t="s">
        <v>95</v>
      </c>
      <c r="B56" s="44">
        <v>29</v>
      </c>
      <c r="C56" s="44">
        <v>39</v>
      </c>
      <c r="D56" s="35">
        <v>34.482758620689651</v>
      </c>
      <c r="E56" s="45">
        <v>6</v>
      </c>
      <c r="F56" s="44">
        <v>6</v>
      </c>
      <c r="G56" s="35">
        <v>0</v>
      </c>
      <c r="H56" s="45">
        <v>50</v>
      </c>
      <c r="I56" s="44">
        <v>48</v>
      </c>
      <c r="J56" s="35">
        <v>-4</v>
      </c>
    </row>
    <row r="57" spans="1:10" ht="24.95" customHeight="1" x14ac:dyDescent="0.25">
      <c r="A57" s="14" t="s">
        <v>195</v>
      </c>
      <c r="B57" s="44">
        <v>0</v>
      </c>
      <c r="C57" s="44">
        <v>2</v>
      </c>
      <c r="D57" s="35" t="s">
        <v>36</v>
      </c>
      <c r="E57" s="45">
        <v>0</v>
      </c>
      <c r="F57" s="44">
        <v>3</v>
      </c>
      <c r="G57" s="35" t="s">
        <v>36</v>
      </c>
      <c r="H57" s="45">
        <v>0</v>
      </c>
      <c r="I57" s="44">
        <v>4</v>
      </c>
      <c r="J57" s="35" t="s">
        <v>36</v>
      </c>
    </row>
    <row r="58" spans="1:10" ht="24.95" customHeight="1" x14ac:dyDescent="0.25">
      <c r="A58" s="14" t="s">
        <v>196</v>
      </c>
      <c r="B58" s="44">
        <v>63</v>
      </c>
      <c r="C58" s="44">
        <v>58</v>
      </c>
      <c r="D58" s="35">
        <v>-7.9365079365079367</v>
      </c>
      <c r="E58" s="45">
        <v>12</v>
      </c>
      <c r="F58" s="44">
        <v>5</v>
      </c>
      <c r="G58" s="35">
        <v>-58.333333333333336</v>
      </c>
      <c r="H58" s="45">
        <v>81</v>
      </c>
      <c r="I58" s="44">
        <v>102</v>
      </c>
      <c r="J58" s="35">
        <v>25.925925925925924</v>
      </c>
    </row>
    <row r="59" spans="1:10" ht="24.95" customHeight="1" x14ac:dyDescent="0.25">
      <c r="A59" s="14" t="s">
        <v>96</v>
      </c>
      <c r="B59" s="44">
        <v>67</v>
      </c>
      <c r="C59" s="44">
        <v>38</v>
      </c>
      <c r="D59" s="35">
        <v>-43.28358208955224</v>
      </c>
      <c r="E59" s="45">
        <v>18</v>
      </c>
      <c r="F59" s="44">
        <v>11</v>
      </c>
      <c r="G59" s="35">
        <v>-38.888888888888886</v>
      </c>
      <c r="H59" s="45">
        <v>82</v>
      </c>
      <c r="I59" s="44">
        <v>31</v>
      </c>
      <c r="J59" s="35">
        <v>-62.195121951219512</v>
      </c>
    </row>
    <row r="60" spans="1:10" ht="24.95" customHeight="1" x14ac:dyDescent="0.25">
      <c r="A60" s="14" t="s">
        <v>97</v>
      </c>
      <c r="B60" s="44">
        <v>0</v>
      </c>
      <c r="C60" s="44">
        <v>0</v>
      </c>
      <c r="D60" s="35"/>
      <c r="E60" s="45">
        <v>0</v>
      </c>
      <c r="F60" s="44">
        <v>0</v>
      </c>
      <c r="G60" s="35"/>
      <c r="H60" s="45">
        <v>0</v>
      </c>
      <c r="I60" s="44">
        <v>0</v>
      </c>
      <c r="J60" s="35"/>
    </row>
    <row r="61" spans="1:10" ht="24.95" customHeight="1" x14ac:dyDescent="0.25">
      <c r="A61" s="14" t="s">
        <v>98</v>
      </c>
      <c r="B61" s="44">
        <v>16</v>
      </c>
      <c r="C61" s="44">
        <v>25</v>
      </c>
      <c r="D61" s="35">
        <v>56.25</v>
      </c>
      <c r="E61" s="45">
        <v>10</v>
      </c>
      <c r="F61" s="44">
        <v>5</v>
      </c>
      <c r="G61" s="35">
        <v>-50</v>
      </c>
      <c r="H61" s="45">
        <v>19</v>
      </c>
      <c r="I61" s="44">
        <v>38</v>
      </c>
      <c r="J61" s="35">
        <v>100</v>
      </c>
    </row>
    <row r="62" spans="1:10" ht="24.95" customHeight="1" x14ac:dyDescent="0.25">
      <c r="A62" s="14" t="s">
        <v>99</v>
      </c>
      <c r="B62" s="44">
        <v>13</v>
      </c>
      <c r="C62" s="44">
        <v>12</v>
      </c>
      <c r="D62" s="35">
        <v>-7.6923076923076934</v>
      </c>
      <c r="E62" s="45">
        <v>6</v>
      </c>
      <c r="F62" s="44">
        <v>1</v>
      </c>
      <c r="G62" s="35">
        <v>-83.333333333333329</v>
      </c>
      <c r="H62" s="45">
        <v>12</v>
      </c>
      <c r="I62" s="44">
        <v>16</v>
      </c>
      <c r="J62" s="35">
        <v>33.333333333333343</v>
      </c>
    </row>
    <row r="63" spans="1:10" ht="24.95" customHeight="1" x14ac:dyDescent="0.25">
      <c r="A63" s="14" t="s">
        <v>100</v>
      </c>
      <c r="B63" s="44">
        <v>0</v>
      </c>
      <c r="C63" s="44">
        <v>0</v>
      </c>
      <c r="D63" s="35"/>
      <c r="E63" s="45">
        <v>0</v>
      </c>
      <c r="F63" s="44">
        <v>0</v>
      </c>
      <c r="G63" s="35"/>
      <c r="H63" s="45">
        <v>0</v>
      </c>
      <c r="I63" s="44">
        <v>0</v>
      </c>
      <c r="J63" s="35"/>
    </row>
    <row r="64" spans="1:10" ht="24.95" customHeight="1" x14ac:dyDescent="0.25">
      <c r="A64" s="14" t="s">
        <v>101</v>
      </c>
      <c r="B64" s="44">
        <v>28</v>
      </c>
      <c r="C64" s="44">
        <v>21</v>
      </c>
      <c r="D64" s="35">
        <v>-25</v>
      </c>
      <c r="E64" s="45">
        <v>1</v>
      </c>
      <c r="F64" s="44">
        <v>4</v>
      </c>
      <c r="G64" s="35">
        <v>300</v>
      </c>
      <c r="H64" s="45">
        <v>44</v>
      </c>
      <c r="I64" s="44">
        <v>28</v>
      </c>
      <c r="J64" s="35">
        <v>-36.363636363636367</v>
      </c>
    </row>
    <row r="65" spans="1:10" ht="24.95" customHeight="1" x14ac:dyDescent="0.25">
      <c r="A65" s="14" t="s">
        <v>197</v>
      </c>
      <c r="B65" s="44">
        <v>8</v>
      </c>
      <c r="C65" s="44">
        <v>8</v>
      </c>
      <c r="D65" s="35">
        <v>0</v>
      </c>
      <c r="E65" s="45">
        <v>1</v>
      </c>
      <c r="F65" s="44">
        <v>4</v>
      </c>
      <c r="G65" s="35">
        <v>300</v>
      </c>
      <c r="H65" s="45">
        <v>9</v>
      </c>
      <c r="I65" s="44">
        <v>7</v>
      </c>
      <c r="J65" s="35">
        <v>-22.222222222222229</v>
      </c>
    </row>
    <row r="66" spans="1:10" ht="24.95" customHeight="1" x14ac:dyDescent="0.25">
      <c r="A66" s="14" t="s">
        <v>198</v>
      </c>
      <c r="B66" s="44">
        <v>0</v>
      </c>
      <c r="C66" s="44">
        <v>0</v>
      </c>
      <c r="D66" s="35"/>
      <c r="E66" s="45">
        <v>0</v>
      </c>
      <c r="F66" s="44">
        <v>0</v>
      </c>
      <c r="G66" s="35"/>
      <c r="H66" s="45">
        <v>0</v>
      </c>
      <c r="I66" s="44">
        <v>0</v>
      </c>
      <c r="J66" s="35"/>
    </row>
    <row r="67" spans="1:10" ht="24.95" customHeight="1" x14ac:dyDescent="0.25">
      <c r="A67" s="14" t="s">
        <v>102</v>
      </c>
      <c r="B67" s="44">
        <v>13</v>
      </c>
      <c r="C67" s="44">
        <v>5</v>
      </c>
      <c r="D67" s="35">
        <v>-61.53846153846154</v>
      </c>
      <c r="E67" s="45">
        <v>11</v>
      </c>
      <c r="F67" s="44">
        <v>0</v>
      </c>
      <c r="G67" s="58" t="s">
        <v>266</v>
      </c>
      <c r="H67" s="45">
        <v>7</v>
      </c>
      <c r="I67" s="44">
        <v>6</v>
      </c>
      <c r="J67" s="35">
        <v>-14.285714285714292</v>
      </c>
    </row>
    <row r="68" spans="1:10" ht="24.95" customHeight="1" x14ac:dyDescent="0.25">
      <c r="A68" s="14" t="s">
        <v>103</v>
      </c>
      <c r="B68" s="44">
        <v>19</v>
      </c>
      <c r="C68" s="44">
        <v>15</v>
      </c>
      <c r="D68" s="35">
        <v>-21.05263157894737</v>
      </c>
      <c r="E68" s="45">
        <v>4</v>
      </c>
      <c r="F68" s="44">
        <v>2</v>
      </c>
      <c r="G68" s="35">
        <v>-50</v>
      </c>
      <c r="H68" s="45">
        <v>20</v>
      </c>
      <c r="I68" s="44">
        <v>18</v>
      </c>
      <c r="J68" s="35">
        <v>-10</v>
      </c>
    </row>
    <row r="69" spans="1:10" ht="24.95" customHeight="1" x14ac:dyDescent="0.25">
      <c r="A69" s="14" t="s">
        <v>104</v>
      </c>
      <c r="B69" s="44">
        <v>17</v>
      </c>
      <c r="C69" s="44">
        <v>6</v>
      </c>
      <c r="D69" s="35">
        <v>-64.705882352941174</v>
      </c>
      <c r="E69" s="45">
        <v>7</v>
      </c>
      <c r="F69" s="44">
        <v>1</v>
      </c>
      <c r="G69" s="35">
        <v>-85.714285714285708</v>
      </c>
      <c r="H69" s="45">
        <v>12</v>
      </c>
      <c r="I69" s="44">
        <v>8</v>
      </c>
      <c r="J69" s="35">
        <v>-33.333333333333329</v>
      </c>
    </row>
    <row r="70" spans="1:10" ht="24.95" customHeight="1" x14ac:dyDescent="0.25">
      <c r="A70" s="14" t="s">
        <v>105</v>
      </c>
      <c r="B70" s="44">
        <v>12</v>
      </c>
      <c r="C70" s="44">
        <v>8</v>
      </c>
      <c r="D70" s="35">
        <v>-33.333333333333329</v>
      </c>
      <c r="E70" s="45">
        <v>6</v>
      </c>
      <c r="F70" s="44">
        <v>1</v>
      </c>
      <c r="G70" s="35">
        <v>-83.333333333333329</v>
      </c>
      <c r="H70" s="45">
        <v>11</v>
      </c>
      <c r="I70" s="44">
        <v>15</v>
      </c>
      <c r="J70" s="35">
        <v>36.363636363636374</v>
      </c>
    </row>
    <row r="71" spans="1:10" ht="24.95" customHeight="1" x14ac:dyDescent="0.25">
      <c r="A71" s="14" t="s">
        <v>106</v>
      </c>
      <c r="B71" s="44">
        <v>10</v>
      </c>
      <c r="C71" s="44">
        <v>11</v>
      </c>
      <c r="D71" s="35">
        <v>10</v>
      </c>
      <c r="E71" s="45">
        <v>0</v>
      </c>
      <c r="F71" s="44">
        <v>3</v>
      </c>
      <c r="G71" s="35" t="s">
        <v>36</v>
      </c>
      <c r="H71" s="45">
        <v>18</v>
      </c>
      <c r="I71" s="44">
        <v>10</v>
      </c>
      <c r="J71" s="35">
        <v>-44.444444444444443</v>
      </c>
    </row>
    <row r="72" spans="1:10" ht="24.95" customHeight="1" x14ac:dyDescent="0.25">
      <c r="A72" s="14" t="s">
        <v>107</v>
      </c>
      <c r="B72" s="44">
        <v>1</v>
      </c>
      <c r="C72" s="44">
        <v>4</v>
      </c>
      <c r="D72" s="35">
        <v>300</v>
      </c>
      <c r="E72" s="45">
        <v>0</v>
      </c>
      <c r="F72" s="44">
        <v>0</v>
      </c>
      <c r="G72" s="35"/>
      <c r="H72" s="45">
        <v>1</v>
      </c>
      <c r="I72" s="44">
        <v>5</v>
      </c>
      <c r="J72" s="35">
        <v>400</v>
      </c>
    </row>
    <row r="73" spans="1:10" ht="24.95" customHeight="1" x14ac:dyDescent="0.25">
      <c r="A73" s="14" t="s">
        <v>108</v>
      </c>
      <c r="B73" s="44">
        <v>37</v>
      </c>
      <c r="C73" s="44">
        <v>27</v>
      </c>
      <c r="D73" s="35">
        <v>-27.027027027027032</v>
      </c>
      <c r="E73" s="45">
        <v>4</v>
      </c>
      <c r="F73" s="44">
        <v>7</v>
      </c>
      <c r="G73" s="35">
        <v>75</v>
      </c>
      <c r="H73" s="45">
        <v>47</v>
      </c>
      <c r="I73" s="44">
        <v>26</v>
      </c>
      <c r="J73" s="35">
        <v>-44.680851063829785</v>
      </c>
    </row>
    <row r="74" spans="1:10" ht="24.95" customHeight="1" x14ac:dyDescent="0.25">
      <c r="A74" s="14" t="s">
        <v>109</v>
      </c>
      <c r="B74" s="44">
        <v>12</v>
      </c>
      <c r="C74" s="44">
        <v>7</v>
      </c>
      <c r="D74" s="35">
        <v>-41.666666666666664</v>
      </c>
      <c r="E74" s="45">
        <v>2</v>
      </c>
      <c r="F74" s="44">
        <v>0</v>
      </c>
      <c r="G74" s="58" t="s">
        <v>266</v>
      </c>
      <c r="H74" s="45">
        <v>21</v>
      </c>
      <c r="I74" s="44">
        <v>12</v>
      </c>
      <c r="J74" s="35">
        <v>-42.857142857142854</v>
      </c>
    </row>
    <row r="75" spans="1:10" ht="24.95" customHeight="1" x14ac:dyDescent="0.25">
      <c r="A75" s="14" t="s">
        <v>145</v>
      </c>
      <c r="B75" s="44">
        <v>6</v>
      </c>
      <c r="C75" s="44">
        <v>0</v>
      </c>
      <c r="D75" s="58" t="s">
        <v>266</v>
      </c>
      <c r="E75" s="45">
        <v>0</v>
      </c>
      <c r="F75" s="44">
        <v>0</v>
      </c>
      <c r="G75" s="35"/>
      <c r="H75" s="45">
        <v>9</v>
      </c>
      <c r="I75" s="44">
        <v>0</v>
      </c>
      <c r="J75" s="58" t="s">
        <v>266</v>
      </c>
    </row>
    <row r="76" spans="1:10" ht="24.95" customHeight="1" x14ac:dyDescent="0.25">
      <c r="A76" s="14" t="s">
        <v>146</v>
      </c>
      <c r="B76" s="44">
        <v>19</v>
      </c>
      <c r="C76" s="44">
        <v>7</v>
      </c>
      <c r="D76" s="35">
        <v>-63.157894736842103</v>
      </c>
      <c r="E76" s="45">
        <v>0</v>
      </c>
      <c r="F76" s="44">
        <v>2</v>
      </c>
      <c r="G76" s="35" t="s">
        <v>36</v>
      </c>
      <c r="H76" s="45">
        <v>33</v>
      </c>
      <c r="I76" s="44">
        <v>9</v>
      </c>
      <c r="J76" s="35">
        <v>-72.72727272727272</v>
      </c>
    </row>
    <row r="77" spans="1:10" ht="24.95" customHeight="1" x14ac:dyDescent="0.25">
      <c r="A77" s="14" t="s">
        <v>147</v>
      </c>
      <c r="B77" s="44">
        <v>2</v>
      </c>
      <c r="C77" s="44">
        <v>1</v>
      </c>
      <c r="D77" s="35">
        <v>-50</v>
      </c>
      <c r="E77" s="45">
        <v>1</v>
      </c>
      <c r="F77" s="44">
        <v>0</v>
      </c>
      <c r="G77" s="58" t="s">
        <v>266</v>
      </c>
      <c r="H77" s="45">
        <v>1</v>
      </c>
      <c r="I77" s="44">
        <v>1</v>
      </c>
      <c r="J77" s="35">
        <v>0</v>
      </c>
    </row>
    <row r="78" spans="1:10" ht="24.95" customHeight="1" x14ac:dyDescent="0.25">
      <c r="A78" s="14" t="s">
        <v>209</v>
      </c>
      <c r="B78" s="44">
        <v>6</v>
      </c>
      <c r="C78" s="44">
        <v>13</v>
      </c>
      <c r="D78" s="35">
        <v>116.66666666666666</v>
      </c>
      <c r="E78" s="45">
        <v>0</v>
      </c>
      <c r="F78" s="44">
        <v>7</v>
      </c>
      <c r="G78" s="35" t="s">
        <v>36</v>
      </c>
      <c r="H78" s="45">
        <v>7</v>
      </c>
      <c r="I78" s="44">
        <v>9</v>
      </c>
      <c r="J78" s="35">
        <v>28.571428571428584</v>
      </c>
    </row>
    <row r="79" spans="1:10" ht="24.95" customHeight="1" x14ac:dyDescent="0.25">
      <c r="A79" s="14" t="s">
        <v>210</v>
      </c>
      <c r="B79" s="44">
        <v>8</v>
      </c>
      <c r="C79" s="44">
        <v>11</v>
      </c>
      <c r="D79" s="35">
        <v>37.5</v>
      </c>
      <c r="E79" s="45">
        <v>1</v>
      </c>
      <c r="F79" s="44">
        <v>2</v>
      </c>
      <c r="G79" s="35">
        <v>100</v>
      </c>
      <c r="H79" s="45">
        <v>9</v>
      </c>
      <c r="I79" s="44">
        <v>14</v>
      </c>
      <c r="J79" s="35">
        <v>55.555555555555543</v>
      </c>
    </row>
    <row r="80" spans="1:10" ht="24.95" customHeight="1" x14ac:dyDescent="0.25">
      <c r="A80" s="14" t="s">
        <v>148</v>
      </c>
      <c r="B80" s="44">
        <v>6</v>
      </c>
      <c r="C80" s="44">
        <v>0</v>
      </c>
      <c r="D80" s="58" t="s">
        <v>266</v>
      </c>
      <c r="E80" s="45">
        <v>2</v>
      </c>
      <c r="F80" s="44">
        <v>0</v>
      </c>
      <c r="G80" s="58" t="s">
        <v>266</v>
      </c>
      <c r="H80" s="45">
        <v>7</v>
      </c>
      <c r="I80" s="44">
        <v>0</v>
      </c>
      <c r="J80" s="58" t="s">
        <v>266</v>
      </c>
    </row>
    <row r="81" spans="1:10" ht="24.95" customHeight="1" x14ac:dyDescent="0.25">
      <c r="A81" s="14" t="s">
        <v>211</v>
      </c>
      <c r="B81" s="44">
        <v>2</v>
      </c>
      <c r="C81" s="44">
        <v>0</v>
      </c>
      <c r="D81" s="58" t="s">
        <v>266</v>
      </c>
      <c r="E81" s="45">
        <v>0</v>
      </c>
      <c r="F81" s="44">
        <v>0</v>
      </c>
      <c r="G81" s="35"/>
      <c r="H81" s="45">
        <v>5</v>
      </c>
      <c r="I81" s="44">
        <v>0</v>
      </c>
      <c r="J81" s="58" t="s">
        <v>266</v>
      </c>
    </row>
    <row r="82" spans="1:10" ht="24.95" customHeight="1" x14ac:dyDescent="0.25">
      <c r="A82" s="14" t="s">
        <v>212</v>
      </c>
      <c r="B82" s="44">
        <v>4</v>
      </c>
      <c r="C82" s="44">
        <v>9</v>
      </c>
      <c r="D82" s="35">
        <v>125</v>
      </c>
      <c r="E82" s="45">
        <v>4</v>
      </c>
      <c r="F82" s="44">
        <v>1</v>
      </c>
      <c r="G82" s="35">
        <v>-75</v>
      </c>
      <c r="H82" s="45">
        <v>3</v>
      </c>
      <c r="I82" s="44">
        <v>12</v>
      </c>
      <c r="J82" s="35">
        <v>300</v>
      </c>
    </row>
    <row r="83" spans="1:10" ht="24.95" customHeight="1" x14ac:dyDescent="0.25">
      <c r="A83" s="14" t="s">
        <v>149</v>
      </c>
      <c r="B83" s="44">
        <v>3</v>
      </c>
      <c r="C83" s="44">
        <v>2</v>
      </c>
      <c r="D83" s="35">
        <v>-33.333333333333329</v>
      </c>
      <c r="E83" s="45">
        <v>0</v>
      </c>
      <c r="F83" s="44">
        <v>1</v>
      </c>
      <c r="G83" s="35" t="s">
        <v>36</v>
      </c>
      <c r="H83" s="45">
        <v>5</v>
      </c>
      <c r="I83" s="44">
        <v>1</v>
      </c>
      <c r="J83" s="35">
        <v>-80</v>
      </c>
    </row>
    <row r="84" spans="1:10" ht="24.95" customHeight="1" x14ac:dyDescent="0.25">
      <c r="A84" s="14" t="s">
        <v>150</v>
      </c>
      <c r="B84" s="44">
        <v>6</v>
      </c>
      <c r="C84" s="44">
        <v>5</v>
      </c>
      <c r="D84" s="35">
        <v>-16.666666666666671</v>
      </c>
      <c r="E84" s="45">
        <v>0</v>
      </c>
      <c r="F84" s="44">
        <v>0</v>
      </c>
      <c r="G84" s="35"/>
      <c r="H84" s="45">
        <v>8</v>
      </c>
      <c r="I84" s="44">
        <v>6</v>
      </c>
      <c r="J84" s="35">
        <v>-25</v>
      </c>
    </row>
    <row r="85" spans="1:10" ht="24.95" customHeight="1" x14ac:dyDescent="0.25">
      <c r="A85" s="14" t="s">
        <v>151</v>
      </c>
      <c r="B85" s="44">
        <v>12</v>
      </c>
      <c r="C85" s="44">
        <v>12</v>
      </c>
      <c r="D85" s="35">
        <v>0</v>
      </c>
      <c r="E85" s="45">
        <v>4</v>
      </c>
      <c r="F85" s="44">
        <v>6</v>
      </c>
      <c r="G85" s="35">
        <v>50</v>
      </c>
      <c r="H85" s="45">
        <v>10</v>
      </c>
      <c r="I85" s="44">
        <v>16</v>
      </c>
      <c r="J85" s="35">
        <v>60</v>
      </c>
    </row>
    <row r="86" spans="1:10" ht="24.95" customHeight="1" x14ac:dyDescent="0.25">
      <c r="A86" s="14" t="s">
        <v>152</v>
      </c>
      <c r="B86" s="44">
        <v>7</v>
      </c>
      <c r="C86" s="44">
        <v>3</v>
      </c>
      <c r="D86" s="35">
        <v>-57.142857142857146</v>
      </c>
      <c r="E86" s="45">
        <v>3</v>
      </c>
      <c r="F86" s="44">
        <v>0</v>
      </c>
      <c r="G86" s="58" t="s">
        <v>266</v>
      </c>
      <c r="H86" s="45">
        <v>5</v>
      </c>
      <c r="I86" s="44">
        <v>4</v>
      </c>
      <c r="J86" s="35">
        <v>-20</v>
      </c>
    </row>
    <row r="87" spans="1:10" ht="24.95" customHeight="1" x14ac:dyDescent="0.25">
      <c r="A87" s="14" t="s">
        <v>153</v>
      </c>
      <c r="B87" s="44">
        <v>13</v>
      </c>
      <c r="C87" s="44">
        <v>5</v>
      </c>
      <c r="D87" s="35">
        <v>-61.53846153846154</v>
      </c>
      <c r="E87" s="45">
        <v>4</v>
      </c>
      <c r="F87" s="44">
        <v>0</v>
      </c>
      <c r="G87" s="58" t="s">
        <v>266</v>
      </c>
      <c r="H87" s="45">
        <v>15</v>
      </c>
      <c r="I87" s="44">
        <v>5</v>
      </c>
      <c r="J87" s="35">
        <v>-66.666666666666657</v>
      </c>
    </row>
    <row r="88" spans="1:10" ht="24.95" customHeight="1" x14ac:dyDescent="0.25">
      <c r="A88" s="14" t="s">
        <v>213</v>
      </c>
      <c r="B88" s="44">
        <v>2</v>
      </c>
      <c r="C88" s="44">
        <v>3</v>
      </c>
      <c r="D88" s="35">
        <v>50</v>
      </c>
      <c r="E88" s="45">
        <v>0</v>
      </c>
      <c r="F88" s="44">
        <v>1</v>
      </c>
      <c r="G88" s="35" t="s">
        <v>36</v>
      </c>
      <c r="H88" s="45">
        <v>3</v>
      </c>
      <c r="I88" s="44">
        <v>4</v>
      </c>
      <c r="J88" s="35">
        <v>33.333333333333343</v>
      </c>
    </row>
    <row r="89" spans="1:10" ht="24.95" customHeight="1" x14ac:dyDescent="0.25">
      <c r="A89" s="14" t="s">
        <v>154</v>
      </c>
      <c r="B89" s="44">
        <v>1</v>
      </c>
      <c r="C89" s="44">
        <v>2</v>
      </c>
      <c r="D89" s="35">
        <v>100</v>
      </c>
      <c r="E89" s="45">
        <v>0</v>
      </c>
      <c r="F89" s="44">
        <v>0</v>
      </c>
      <c r="G89" s="35"/>
      <c r="H89" s="45">
        <v>1</v>
      </c>
      <c r="I89" s="44">
        <v>2</v>
      </c>
      <c r="J89" s="35">
        <v>100</v>
      </c>
    </row>
    <row r="90" spans="1:10" ht="24.95" customHeight="1" x14ac:dyDescent="0.25">
      <c r="A90" s="14" t="s">
        <v>155</v>
      </c>
      <c r="B90" s="44">
        <v>0</v>
      </c>
      <c r="C90" s="44">
        <v>6</v>
      </c>
      <c r="D90" s="35" t="s">
        <v>36</v>
      </c>
      <c r="E90" s="45">
        <v>0</v>
      </c>
      <c r="F90" s="44">
        <v>1</v>
      </c>
      <c r="G90" s="35" t="s">
        <v>36</v>
      </c>
      <c r="H90" s="45">
        <v>0</v>
      </c>
      <c r="I90" s="44">
        <v>5</v>
      </c>
      <c r="J90" s="35" t="s">
        <v>36</v>
      </c>
    </row>
    <row r="91" spans="1:10" ht="24.95" customHeight="1" x14ac:dyDescent="0.25">
      <c r="A91" s="14" t="s">
        <v>156</v>
      </c>
      <c r="B91" s="44">
        <v>2</v>
      </c>
      <c r="C91" s="44">
        <v>0</v>
      </c>
      <c r="D91" s="58" t="s">
        <v>266</v>
      </c>
      <c r="E91" s="45">
        <v>0</v>
      </c>
      <c r="F91" s="44">
        <v>0</v>
      </c>
      <c r="G91" s="35"/>
      <c r="H91" s="45">
        <v>5</v>
      </c>
      <c r="I91" s="44">
        <v>0</v>
      </c>
      <c r="J91" s="58" t="s">
        <v>266</v>
      </c>
    </row>
    <row r="92" spans="1:10" ht="24.95" customHeight="1" x14ac:dyDescent="0.25">
      <c r="A92" s="14" t="s">
        <v>157</v>
      </c>
      <c r="B92" s="44">
        <v>3</v>
      </c>
      <c r="C92" s="44">
        <v>5</v>
      </c>
      <c r="D92" s="35">
        <v>66.666666666666657</v>
      </c>
      <c r="E92" s="45">
        <v>0</v>
      </c>
      <c r="F92" s="44">
        <v>2</v>
      </c>
      <c r="G92" s="35" t="s">
        <v>36</v>
      </c>
      <c r="H92" s="45">
        <v>6</v>
      </c>
      <c r="I92" s="44">
        <v>3</v>
      </c>
      <c r="J92" s="35">
        <v>-50</v>
      </c>
    </row>
    <row r="93" spans="1:10" ht="24.95" customHeight="1" x14ac:dyDescent="0.25">
      <c r="A93" s="14" t="s">
        <v>158</v>
      </c>
      <c r="B93" s="44">
        <v>5</v>
      </c>
      <c r="C93" s="44">
        <v>3</v>
      </c>
      <c r="D93" s="35">
        <v>-40</v>
      </c>
      <c r="E93" s="45">
        <v>2</v>
      </c>
      <c r="F93" s="44">
        <v>0</v>
      </c>
      <c r="G93" s="58" t="s">
        <v>266</v>
      </c>
      <c r="H93" s="45">
        <v>4</v>
      </c>
      <c r="I93" s="44">
        <v>4</v>
      </c>
      <c r="J93" s="35">
        <v>0</v>
      </c>
    </row>
    <row r="94" spans="1:10" ht="24.95" customHeight="1" x14ac:dyDescent="0.25">
      <c r="A94" s="14" t="s">
        <v>159</v>
      </c>
      <c r="B94" s="44">
        <v>3</v>
      </c>
      <c r="C94" s="44">
        <v>1</v>
      </c>
      <c r="D94" s="35">
        <v>-66.666666666666657</v>
      </c>
      <c r="E94" s="45">
        <v>0</v>
      </c>
      <c r="F94" s="44">
        <v>0</v>
      </c>
      <c r="G94" s="35"/>
      <c r="H94" s="45">
        <v>3</v>
      </c>
      <c r="I94" s="44">
        <v>1</v>
      </c>
      <c r="J94" s="35">
        <v>-66.666666666666657</v>
      </c>
    </row>
    <row r="95" spans="1:10" ht="24.95" customHeight="1" x14ac:dyDescent="0.25">
      <c r="A95" s="14" t="s">
        <v>214</v>
      </c>
      <c r="B95" s="44">
        <v>0</v>
      </c>
      <c r="C95" s="44">
        <v>4</v>
      </c>
      <c r="D95" s="35" t="s">
        <v>36</v>
      </c>
      <c r="E95" s="45">
        <v>0</v>
      </c>
      <c r="F95" s="44">
        <v>1</v>
      </c>
      <c r="G95" s="35" t="s">
        <v>36</v>
      </c>
      <c r="H95" s="45">
        <v>0</v>
      </c>
      <c r="I95" s="44">
        <v>3</v>
      </c>
      <c r="J95" s="35" t="s">
        <v>36</v>
      </c>
    </row>
    <row r="96" spans="1:10" ht="24.95" customHeight="1" x14ac:dyDescent="0.25">
      <c r="A96" s="14" t="s">
        <v>160</v>
      </c>
      <c r="B96" s="44">
        <v>0</v>
      </c>
      <c r="C96" s="44">
        <v>1</v>
      </c>
      <c r="D96" s="35" t="s">
        <v>36</v>
      </c>
      <c r="E96" s="45">
        <v>0</v>
      </c>
      <c r="F96" s="44">
        <v>0</v>
      </c>
      <c r="G96" s="35"/>
      <c r="H96" s="45">
        <v>0</v>
      </c>
      <c r="I96" s="44">
        <v>1</v>
      </c>
      <c r="J96" s="35" t="s">
        <v>36</v>
      </c>
    </row>
    <row r="97" spans="1:10" ht="24.95" customHeight="1" x14ac:dyDescent="0.25">
      <c r="A97" s="14" t="s">
        <v>215</v>
      </c>
      <c r="B97" s="44">
        <v>7</v>
      </c>
      <c r="C97" s="44">
        <v>2</v>
      </c>
      <c r="D97" s="35">
        <v>-71.428571428571431</v>
      </c>
      <c r="E97" s="45">
        <v>0</v>
      </c>
      <c r="F97" s="44">
        <v>0</v>
      </c>
      <c r="G97" s="35"/>
      <c r="H97" s="45">
        <v>11</v>
      </c>
      <c r="I97" s="44">
        <v>2</v>
      </c>
      <c r="J97" s="35">
        <v>-81.818181818181813</v>
      </c>
    </row>
    <row r="98" spans="1:10" ht="24.95" customHeight="1" x14ac:dyDescent="0.25">
      <c r="A98" s="14" t="s">
        <v>161</v>
      </c>
      <c r="B98" s="44">
        <v>0</v>
      </c>
      <c r="C98" s="44">
        <v>1</v>
      </c>
      <c r="D98" s="35" t="s">
        <v>36</v>
      </c>
      <c r="E98" s="45">
        <v>0</v>
      </c>
      <c r="F98" s="44">
        <v>0</v>
      </c>
      <c r="G98" s="35"/>
      <c r="H98" s="45">
        <v>0</v>
      </c>
      <c r="I98" s="44">
        <v>1</v>
      </c>
      <c r="J98" s="35" t="s">
        <v>36</v>
      </c>
    </row>
    <row r="99" spans="1:10" ht="24.95" customHeight="1" x14ac:dyDescent="0.25">
      <c r="A99" s="14" t="s">
        <v>162</v>
      </c>
      <c r="B99" s="44">
        <v>1</v>
      </c>
      <c r="C99" s="44">
        <v>3</v>
      </c>
      <c r="D99" s="35">
        <v>200</v>
      </c>
      <c r="E99" s="45">
        <v>0</v>
      </c>
      <c r="F99" s="44">
        <v>0</v>
      </c>
      <c r="G99" s="35"/>
      <c r="H99" s="45">
        <v>2</v>
      </c>
      <c r="I99" s="44">
        <v>4</v>
      </c>
      <c r="J99" s="35">
        <v>100</v>
      </c>
    </row>
    <row r="100" spans="1:10" ht="24.95" customHeight="1" x14ac:dyDescent="0.25">
      <c r="A100" s="14" t="s">
        <v>163</v>
      </c>
      <c r="B100" s="44">
        <v>0</v>
      </c>
      <c r="C100" s="44">
        <v>3</v>
      </c>
      <c r="D100" s="35" t="s">
        <v>36</v>
      </c>
      <c r="E100" s="45">
        <v>0</v>
      </c>
      <c r="F100" s="44">
        <v>5</v>
      </c>
      <c r="G100" s="35" t="s">
        <v>36</v>
      </c>
      <c r="H100" s="45">
        <v>0</v>
      </c>
      <c r="I100" s="44">
        <v>2</v>
      </c>
      <c r="J100" s="35" t="s">
        <v>36</v>
      </c>
    </row>
    <row r="101" spans="1:10" ht="24.95" customHeight="1" x14ac:dyDescent="0.25">
      <c r="A101" s="14" t="s">
        <v>164</v>
      </c>
      <c r="B101" s="44">
        <v>4</v>
      </c>
      <c r="C101" s="44">
        <v>2</v>
      </c>
      <c r="D101" s="35">
        <v>-50</v>
      </c>
      <c r="E101" s="45">
        <v>3</v>
      </c>
      <c r="F101" s="44">
        <v>1</v>
      </c>
      <c r="G101" s="35">
        <v>-66.666666666666657</v>
      </c>
      <c r="H101" s="45">
        <v>2</v>
      </c>
      <c r="I101" s="44">
        <v>3</v>
      </c>
      <c r="J101" s="35">
        <v>50</v>
      </c>
    </row>
    <row r="102" spans="1:10" ht="24.95" customHeight="1" x14ac:dyDescent="0.25">
      <c r="A102" s="14" t="s">
        <v>165</v>
      </c>
      <c r="B102" s="44">
        <v>1</v>
      </c>
      <c r="C102" s="44">
        <v>6</v>
      </c>
      <c r="D102" s="35">
        <v>500</v>
      </c>
      <c r="E102" s="45">
        <v>0</v>
      </c>
      <c r="F102" s="44">
        <v>0</v>
      </c>
      <c r="G102" s="35"/>
      <c r="H102" s="45">
        <v>1</v>
      </c>
      <c r="I102" s="44">
        <v>6</v>
      </c>
      <c r="J102" s="35">
        <v>500</v>
      </c>
    </row>
    <row r="103" spans="1:10" ht="24.95" customHeight="1" x14ac:dyDescent="0.25">
      <c r="A103" s="14" t="s">
        <v>216</v>
      </c>
      <c r="B103" s="44">
        <v>1</v>
      </c>
      <c r="C103" s="44">
        <v>3</v>
      </c>
      <c r="D103" s="35">
        <v>200</v>
      </c>
      <c r="E103" s="45">
        <v>0</v>
      </c>
      <c r="F103" s="44">
        <v>3</v>
      </c>
      <c r="G103" s="35" t="s">
        <v>36</v>
      </c>
      <c r="H103" s="45">
        <v>1</v>
      </c>
      <c r="I103" s="44">
        <v>2</v>
      </c>
      <c r="J103" s="35">
        <v>100</v>
      </c>
    </row>
    <row r="104" spans="1:10" ht="24.95" customHeight="1" x14ac:dyDescent="0.25">
      <c r="A104" s="14" t="s">
        <v>166</v>
      </c>
      <c r="B104" s="44">
        <v>5</v>
      </c>
      <c r="C104" s="44">
        <v>12</v>
      </c>
      <c r="D104" s="35">
        <v>140</v>
      </c>
      <c r="E104" s="45">
        <v>0</v>
      </c>
      <c r="F104" s="44">
        <v>4</v>
      </c>
      <c r="G104" s="35" t="s">
        <v>36</v>
      </c>
      <c r="H104" s="45">
        <v>6</v>
      </c>
      <c r="I104" s="44">
        <v>24</v>
      </c>
      <c r="J104" s="35">
        <v>300</v>
      </c>
    </row>
    <row r="105" spans="1:10" ht="24.95" customHeight="1" x14ac:dyDescent="0.25">
      <c r="A105" s="14" t="s">
        <v>167</v>
      </c>
      <c r="B105" s="44">
        <v>2</v>
      </c>
      <c r="C105" s="44">
        <v>3</v>
      </c>
      <c r="D105" s="35">
        <v>50</v>
      </c>
      <c r="E105" s="45">
        <v>0</v>
      </c>
      <c r="F105" s="44">
        <v>0</v>
      </c>
      <c r="G105" s="35"/>
      <c r="H105" s="45">
        <v>2</v>
      </c>
      <c r="I105" s="44">
        <v>6</v>
      </c>
      <c r="J105" s="35">
        <v>200</v>
      </c>
    </row>
    <row r="106" spans="1:10" ht="24.95" customHeight="1" x14ac:dyDescent="0.25">
      <c r="A106" s="14" t="s">
        <v>168</v>
      </c>
      <c r="B106" s="44">
        <v>17</v>
      </c>
      <c r="C106" s="44">
        <v>8</v>
      </c>
      <c r="D106" s="35">
        <v>-52.941176470588232</v>
      </c>
      <c r="E106" s="45">
        <v>8</v>
      </c>
      <c r="F106" s="44">
        <v>0</v>
      </c>
      <c r="G106" s="58" t="s">
        <v>266</v>
      </c>
      <c r="H106" s="45">
        <v>13</v>
      </c>
      <c r="I106" s="44">
        <v>11</v>
      </c>
      <c r="J106" s="35">
        <v>-15.384615384615387</v>
      </c>
    </row>
    <row r="107" spans="1:10" ht="24.95" customHeight="1" x14ac:dyDescent="0.25">
      <c r="A107" s="14" t="s">
        <v>169</v>
      </c>
      <c r="B107" s="44">
        <v>15</v>
      </c>
      <c r="C107" s="44">
        <v>12</v>
      </c>
      <c r="D107" s="35">
        <v>-20</v>
      </c>
      <c r="E107" s="45">
        <v>3</v>
      </c>
      <c r="F107" s="44">
        <v>4</v>
      </c>
      <c r="G107" s="35">
        <v>33.333333333333343</v>
      </c>
      <c r="H107" s="45">
        <v>17</v>
      </c>
      <c r="I107" s="44">
        <v>11</v>
      </c>
      <c r="J107" s="35">
        <v>-35.294117647058826</v>
      </c>
    </row>
    <row r="108" spans="1:10" ht="24.95" customHeight="1" x14ac:dyDescent="0.25">
      <c r="A108" s="14" t="s">
        <v>170</v>
      </c>
      <c r="B108" s="44">
        <v>2</v>
      </c>
      <c r="C108" s="44">
        <v>5</v>
      </c>
      <c r="D108" s="35">
        <v>150</v>
      </c>
      <c r="E108" s="45">
        <v>0</v>
      </c>
      <c r="F108" s="44">
        <v>1</v>
      </c>
      <c r="G108" s="35" t="s">
        <v>36</v>
      </c>
      <c r="H108" s="45">
        <v>4</v>
      </c>
      <c r="I108" s="44">
        <v>4</v>
      </c>
      <c r="J108" s="35">
        <v>0</v>
      </c>
    </row>
    <row r="109" spans="1:10" ht="24.95" customHeight="1" x14ac:dyDescent="0.25">
      <c r="A109" s="14" t="s">
        <v>171</v>
      </c>
      <c r="B109" s="44">
        <v>1</v>
      </c>
      <c r="C109" s="44">
        <v>3</v>
      </c>
      <c r="D109" s="35">
        <v>200</v>
      </c>
      <c r="E109" s="45">
        <v>0</v>
      </c>
      <c r="F109" s="44">
        <v>0</v>
      </c>
      <c r="G109" s="35"/>
      <c r="H109" s="45">
        <v>4</v>
      </c>
      <c r="I109" s="44">
        <v>6</v>
      </c>
      <c r="J109" s="35">
        <v>50</v>
      </c>
    </row>
    <row r="110" spans="1:10" ht="24.95" customHeight="1" x14ac:dyDescent="0.25">
      <c r="A110" s="14" t="s">
        <v>172</v>
      </c>
      <c r="B110" s="44">
        <v>1</v>
      </c>
      <c r="C110" s="44">
        <v>0</v>
      </c>
      <c r="D110" s="58" t="s">
        <v>266</v>
      </c>
      <c r="E110" s="45">
        <v>0</v>
      </c>
      <c r="F110" s="44">
        <v>0</v>
      </c>
      <c r="G110" s="35"/>
      <c r="H110" s="45">
        <v>2</v>
      </c>
      <c r="I110" s="44">
        <v>0</v>
      </c>
      <c r="J110" s="58" t="s">
        <v>266</v>
      </c>
    </row>
    <row r="111" spans="1:10" ht="24.95" customHeight="1" x14ac:dyDescent="0.25">
      <c r="A111" s="14" t="s">
        <v>217</v>
      </c>
      <c r="B111" s="44">
        <v>1</v>
      </c>
      <c r="C111" s="44">
        <v>12</v>
      </c>
      <c r="D111" s="35">
        <v>1100</v>
      </c>
      <c r="E111" s="45">
        <v>0</v>
      </c>
      <c r="F111" s="44">
        <v>6</v>
      </c>
      <c r="G111" s="35" t="s">
        <v>36</v>
      </c>
      <c r="H111" s="45">
        <v>1</v>
      </c>
      <c r="I111" s="44">
        <v>8</v>
      </c>
      <c r="J111" s="35">
        <v>700</v>
      </c>
    </row>
    <row r="112" spans="1:10" ht="24.95" customHeight="1" x14ac:dyDescent="0.25">
      <c r="A112" s="14" t="s">
        <v>218</v>
      </c>
      <c r="B112" s="44">
        <v>9</v>
      </c>
      <c r="C112" s="44">
        <v>6</v>
      </c>
      <c r="D112" s="35">
        <v>-33.333333333333329</v>
      </c>
      <c r="E112" s="45">
        <v>4</v>
      </c>
      <c r="F112" s="44">
        <v>1</v>
      </c>
      <c r="G112" s="35">
        <v>-75</v>
      </c>
      <c r="H112" s="45">
        <v>8</v>
      </c>
      <c r="I112" s="44">
        <v>13</v>
      </c>
      <c r="J112" s="35">
        <v>62.5</v>
      </c>
    </row>
    <row r="113" spans="1:10" ht="24.95" customHeight="1" x14ac:dyDescent="0.25">
      <c r="A113" s="14" t="s">
        <v>173</v>
      </c>
      <c r="B113" s="44">
        <v>4</v>
      </c>
      <c r="C113" s="44">
        <v>8</v>
      </c>
      <c r="D113" s="35">
        <v>100</v>
      </c>
      <c r="E113" s="45">
        <v>0</v>
      </c>
      <c r="F113" s="44">
        <v>1</v>
      </c>
      <c r="G113" s="35" t="s">
        <v>36</v>
      </c>
      <c r="H113" s="45">
        <v>6</v>
      </c>
      <c r="I113" s="44">
        <v>8</v>
      </c>
      <c r="J113" s="35">
        <v>33.333333333333343</v>
      </c>
    </row>
    <row r="114" spans="1:10" ht="24.95" customHeight="1" x14ac:dyDescent="0.25">
      <c r="A114" s="14" t="s">
        <v>174</v>
      </c>
      <c r="B114" s="44">
        <v>14</v>
      </c>
      <c r="C114" s="44">
        <v>4</v>
      </c>
      <c r="D114" s="35">
        <v>-71.428571428571431</v>
      </c>
      <c r="E114" s="45">
        <v>3</v>
      </c>
      <c r="F114" s="44">
        <v>1</v>
      </c>
      <c r="G114" s="35">
        <v>-66.666666666666657</v>
      </c>
      <c r="H114" s="45">
        <v>18</v>
      </c>
      <c r="I114" s="44">
        <v>3</v>
      </c>
      <c r="J114" s="35">
        <v>-83.333333333333329</v>
      </c>
    </row>
    <row r="115" spans="1:10" ht="24.95" customHeight="1" x14ac:dyDescent="0.25">
      <c r="A115" s="14" t="s">
        <v>175</v>
      </c>
      <c r="B115" s="44">
        <v>12</v>
      </c>
      <c r="C115" s="44">
        <v>0</v>
      </c>
      <c r="D115" s="58" t="s">
        <v>266</v>
      </c>
      <c r="E115" s="45">
        <v>1</v>
      </c>
      <c r="F115" s="44">
        <v>0</v>
      </c>
      <c r="G115" s="58" t="s">
        <v>266</v>
      </c>
      <c r="H115" s="45">
        <v>11</v>
      </c>
      <c r="I115" s="44">
        <v>0</v>
      </c>
      <c r="J115" s="58" t="s">
        <v>266</v>
      </c>
    </row>
    <row r="116" spans="1:10" ht="24.95" customHeight="1" x14ac:dyDescent="0.25">
      <c r="A116" s="14" t="s">
        <v>176</v>
      </c>
      <c r="B116" s="44">
        <v>5</v>
      </c>
      <c r="C116" s="44">
        <v>3</v>
      </c>
      <c r="D116" s="35">
        <v>-40</v>
      </c>
      <c r="E116" s="45">
        <v>1</v>
      </c>
      <c r="F116" s="44">
        <v>1</v>
      </c>
      <c r="G116" s="35">
        <v>0</v>
      </c>
      <c r="H116" s="45">
        <v>5</v>
      </c>
      <c r="I116" s="44">
        <v>5</v>
      </c>
      <c r="J116" s="35">
        <v>0</v>
      </c>
    </row>
    <row r="117" spans="1:10" ht="24.95" customHeight="1" x14ac:dyDescent="0.25">
      <c r="A117" s="14" t="s">
        <v>219</v>
      </c>
      <c r="B117" s="44">
        <v>2</v>
      </c>
      <c r="C117" s="44">
        <v>0</v>
      </c>
      <c r="D117" s="58" t="s">
        <v>266</v>
      </c>
      <c r="E117" s="45">
        <v>0</v>
      </c>
      <c r="F117" s="44">
        <v>0</v>
      </c>
      <c r="G117" s="35"/>
      <c r="H117" s="45">
        <v>2</v>
      </c>
      <c r="I117" s="44">
        <v>0</v>
      </c>
      <c r="J117" s="58" t="s">
        <v>266</v>
      </c>
    </row>
    <row r="118" spans="1:10" ht="24.95" customHeight="1" x14ac:dyDescent="0.25">
      <c r="A118" s="14" t="s">
        <v>220</v>
      </c>
      <c r="B118" s="44">
        <v>0</v>
      </c>
      <c r="C118" s="44">
        <v>1</v>
      </c>
      <c r="D118" s="35" t="s">
        <v>36</v>
      </c>
      <c r="E118" s="45">
        <v>0</v>
      </c>
      <c r="F118" s="44">
        <v>0</v>
      </c>
      <c r="G118" s="35"/>
      <c r="H118" s="45">
        <v>0</v>
      </c>
      <c r="I118" s="44">
        <v>3</v>
      </c>
      <c r="J118" s="35" t="s">
        <v>36</v>
      </c>
    </row>
    <row r="119" spans="1:10" ht="24.95" customHeight="1" x14ac:dyDescent="0.25">
      <c r="A119" s="14" t="s">
        <v>177</v>
      </c>
      <c r="B119" s="44">
        <v>5</v>
      </c>
      <c r="C119" s="44">
        <v>3</v>
      </c>
      <c r="D119" s="35">
        <v>-40</v>
      </c>
      <c r="E119" s="45">
        <v>2</v>
      </c>
      <c r="F119" s="44">
        <v>0</v>
      </c>
      <c r="G119" s="58" t="s">
        <v>266</v>
      </c>
      <c r="H119" s="45">
        <v>4</v>
      </c>
      <c r="I119" s="44">
        <v>3</v>
      </c>
      <c r="J119" s="35">
        <v>-25</v>
      </c>
    </row>
    <row r="120" spans="1:10" ht="24.95" customHeight="1" x14ac:dyDescent="0.25">
      <c r="A120" s="14" t="s">
        <v>178</v>
      </c>
      <c r="B120" s="44">
        <v>6</v>
      </c>
      <c r="C120" s="44">
        <v>1</v>
      </c>
      <c r="D120" s="35">
        <v>-83.333333333333329</v>
      </c>
      <c r="E120" s="45">
        <v>0</v>
      </c>
      <c r="F120" s="44">
        <v>1</v>
      </c>
      <c r="G120" s="35" t="s">
        <v>36</v>
      </c>
      <c r="H120" s="45">
        <v>11</v>
      </c>
      <c r="I120" s="44">
        <v>0</v>
      </c>
      <c r="J120" s="58" t="s">
        <v>266</v>
      </c>
    </row>
    <row r="121" spans="1:10" ht="24.95" customHeight="1" x14ac:dyDescent="0.25">
      <c r="A121" s="14" t="s">
        <v>179</v>
      </c>
      <c r="B121" s="44">
        <v>3</v>
      </c>
      <c r="C121" s="44">
        <v>5</v>
      </c>
      <c r="D121" s="35">
        <v>66.666666666666657</v>
      </c>
      <c r="E121" s="45">
        <v>1</v>
      </c>
      <c r="F121" s="44">
        <v>2</v>
      </c>
      <c r="G121" s="35">
        <v>100</v>
      </c>
      <c r="H121" s="45">
        <v>3</v>
      </c>
      <c r="I121" s="44">
        <v>4</v>
      </c>
      <c r="J121" s="35">
        <v>33.333333333333343</v>
      </c>
    </row>
    <row r="122" spans="1:10" ht="24.95" customHeight="1" x14ac:dyDescent="0.25">
      <c r="A122" s="14" t="s">
        <v>180</v>
      </c>
      <c r="B122" s="44">
        <v>0</v>
      </c>
      <c r="C122" s="44">
        <v>2</v>
      </c>
      <c r="D122" s="35" t="s">
        <v>36</v>
      </c>
      <c r="E122" s="45">
        <v>0</v>
      </c>
      <c r="F122" s="44">
        <v>0</v>
      </c>
      <c r="G122" s="35"/>
      <c r="H122" s="45">
        <v>0</v>
      </c>
      <c r="I122" s="44">
        <v>4</v>
      </c>
      <c r="J122" s="35" t="s">
        <v>36</v>
      </c>
    </row>
    <row r="123" spans="1:10" ht="24.95" customHeight="1" x14ac:dyDescent="0.25">
      <c r="A123" s="14" t="s">
        <v>181</v>
      </c>
      <c r="B123" s="44">
        <v>0</v>
      </c>
      <c r="C123" s="44">
        <v>3</v>
      </c>
      <c r="D123" s="35" t="s">
        <v>36</v>
      </c>
      <c r="E123" s="45">
        <v>0</v>
      </c>
      <c r="F123" s="44">
        <v>1</v>
      </c>
      <c r="G123" s="35" t="s">
        <v>36</v>
      </c>
      <c r="H123" s="45">
        <v>0</v>
      </c>
      <c r="I123" s="44">
        <v>2</v>
      </c>
      <c r="J123" s="35" t="s">
        <v>36</v>
      </c>
    </row>
    <row r="124" spans="1:10" ht="24.95" customHeight="1" x14ac:dyDescent="0.25">
      <c r="A124" s="14" t="s">
        <v>182</v>
      </c>
      <c r="B124" s="44">
        <v>6</v>
      </c>
      <c r="C124" s="44">
        <v>7</v>
      </c>
      <c r="D124" s="35">
        <v>16.666666666666671</v>
      </c>
      <c r="E124" s="45">
        <v>0</v>
      </c>
      <c r="F124" s="44">
        <v>1</v>
      </c>
      <c r="G124" s="35" t="s">
        <v>36</v>
      </c>
      <c r="H124" s="45">
        <v>6</v>
      </c>
      <c r="I124" s="44">
        <v>7</v>
      </c>
      <c r="J124" s="35">
        <v>16.666666666666671</v>
      </c>
    </row>
    <row r="125" spans="1:10" ht="24.95" customHeight="1" x14ac:dyDescent="0.25">
      <c r="A125" s="14" t="s">
        <v>183</v>
      </c>
      <c r="B125" s="44">
        <v>0</v>
      </c>
      <c r="C125" s="44">
        <v>2</v>
      </c>
      <c r="D125" s="35" t="s">
        <v>36</v>
      </c>
      <c r="E125" s="45">
        <v>0</v>
      </c>
      <c r="F125" s="44">
        <v>1</v>
      </c>
      <c r="G125" s="35" t="s">
        <v>36</v>
      </c>
      <c r="H125" s="45">
        <v>0</v>
      </c>
      <c r="I125" s="44">
        <v>1</v>
      </c>
      <c r="J125" s="35" t="s">
        <v>36</v>
      </c>
    </row>
    <row r="126" spans="1:10" ht="24.95" customHeight="1" x14ac:dyDescent="0.25">
      <c r="A126" s="14" t="s">
        <v>184</v>
      </c>
      <c r="B126" s="44">
        <v>0</v>
      </c>
      <c r="C126" s="44">
        <v>1</v>
      </c>
      <c r="D126" s="35" t="s">
        <v>36</v>
      </c>
      <c r="E126" s="45">
        <v>0</v>
      </c>
      <c r="F126" s="44">
        <v>0</v>
      </c>
      <c r="G126" s="35"/>
      <c r="H126" s="45">
        <v>0</v>
      </c>
      <c r="I126" s="44">
        <v>1</v>
      </c>
      <c r="J126" s="35" t="s">
        <v>36</v>
      </c>
    </row>
    <row r="127" spans="1:10" ht="24.95" customHeight="1" x14ac:dyDescent="0.25">
      <c r="A127" s="14" t="s">
        <v>185</v>
      </c>
      <c r="B127" s="44">
        <v>0</v>
      </c>
      <c r="C127" s="44">
        <v>5</v>
      </c>
      <c r="D127" s="35" t="s">
        <v>36</v>
      </c>
      <c r="E127" s="45">
        <v>0</v>
      </c>
      <c r="F127" s="44">
        <v>2</v>
      </c>
      <c r="G127" s="35" t="s">
        <v>36</v>
      </c>
      <c r="H127" s="45">
        <v>0</v>
      </c>
      <c r="I127" s="44">
        <v>3</v>
      </c>
      <c r="J127" s="35" t="s">
        <v>36</v>
      </c>
    </row>
    <row r="128" spans="1:10" ht="24.95" customHeight="1" x14ac:dyDescent="0.25">
      <c r="A128" s="14" t="s">
        <v>186</v>
      </c>
      <c r="B128" s="44">
        <v>1</v>
      </c>
      <c r="C128" s="44">
        <v>3</v>
      </c>
      <c r="D128" s="35">
        <v>200</v>
      </c>
      <c r="E128" s="45">
        <v>0</v>
      </c>
      <c r="F128" s="44">
        <v>0</v>
      </c>
      <c r="G128" s="35"/>
      <c r="H128" s="45">
        <v>1</v>
      </c>
      <c r="I128" s="44">
        <v>4</v>
      </c>
      <c r="J128" s="35">
        <v>300</v>
      </c>
    </row>
    <row r="129" spans="1:10" ht="24.95" customHeight="1" x14ac:dyDescent="0.25">
      <c r="A129" s="14" t="s">
        <v>187</v>
      </c>
      <c r="B129" s="59">
        <v>5</v>
      </c>
      <c r="C129" s="59">
        <v>6</v>
      </c>
      <c r="D129" s="35">
        <v>20</v>
      </c>
      <c r="E129" s="45">
        <v>4</v>
      </c>
      <c r="F129" s="59">
        <v>2</v>
      </c>
      <c r="G129" s="35">
        <v>-50</v>
      </c>
      <c r="H129" s="45">
        <v>3</v>
      </c>
      <c r="I129" s="59">
        <v>5</v>
      </c>
      <c r="J129" s="35">
        <v>66.666666666666657</v>
      </c>
    </row>
    <row r="130" spans="1:10" ht="24.95" customHeight="1" x14ac:dyDescent="0.25">
      <c r="A130" s="14" t="s">
        <v>188</v>
      </c>
      <c r="B130" s="44">
        <v>2</v>
      </c>
      <c r="C130" s="44">
        <v>0</v>
      </c>
      <c r="D130" s="58" t="s">
        <v>266</v>
      </c>
      <c r="E130" s="45">
        <v>0</v>
      </c>
      <c r="F130" s="44">
        <v>0</v>
      </c>
      <c r="G130" s="35"/>
      <c r="H130" s="45">
        <v>3</v>
      </c>
      <c r="I130" s="44">
        <v>0</v>
      </c>
      <c r="J130" s="58" t="s">
        <v>266</v>
      </c>
    </row>
    <row r="131" spans="1:10" ht="24.95" customHeight="1" x14ac:dyDescent="0.25">
      <c r="A131" s="14" t="s">
        <v>189</v>
      </c>
      <c r="B131" s="44">
        <v>2</v>
      </c>
      <c r="C131" s="44">
        <v>3</v>
      </c>
      <c r="D131" s="35">
        <v>50</v>
      </c>
      <c r="E131" s="45">
        <v>0</v>
      </c>
      <c r="F131" s="44">
        <v>1</v>
      </c>
      <c r="G131" s="35" t="s">
        <v>36</v>
      </c>
      <c r="H131" s="45">
        <v>3</v>
      </c>
      <c r="I131" s="44">
        <v>3</v>
      </c>
      <c r="J131" s="35">
        <v>0</v>
      </c>
    </row>
    <row r="132" spans="1:10" ht="24.95" customHeight="1" x14ac:dyDescent="0.25">
      <c r="A132" s="14" t="s">
        <v>190</v>
      </c>
      <c r="B132" s="44">
        <v>11</v>
      </c>
      <c r="C132" s="44">
        <v>6</v>
      </c>
      <c r="D132" s="35">
        <v>-45.454545454545453</v>
      </c>
      <c r="E132" s="45">
        <v>3</v>
      </c>
      <c r="F132" s="44">
        <v>0</v>
      </c>
      <c r="G132" s="58" t="s">
        <v>266</v>
      </c>
      <c r="H132" s="45">
        <v>12</v>
      </c>
      <c r="I132" s="44">
        <v>8</v>
      </c>
      <c r="J132" s="35">
        <v>-33.333333333333329</v>
      </c>
    </row>
    <row r="133" spans="1:10" ht="24.95" customHeight="1" x14ac:dyDescent="0.25">
      <c r="A133" s="14" t="s">
        <v>191</v>
      </c>
      <c r="B133" s="44">
        <v>1</v>
      </c>
      <c r="C133" s="44">
        <v>1</v>
      </c>
      <c r="D133" s="35">
        <v>0</v>
      </c>
      <c r="E133" s="45">
        <v>0</v>
      </c>
      <c r="F133" s="44">
        <v>0</v>
      </c>
      <c r="G133" s="35"/>
      <c r="H133" s="45">
        <v>2</v>
      </c>
      <c r="I133" s="44">
        <v>2</v>
      </c>
      <c r="J133" s="35">
        <v>0</v>
      </c>
    </row>
    <row r="134" spans="1:10" ht="24.95" customHeight="1" x14ac:dyDescent="0.25">
      <c r="A134" s="13" t="s">
        <v>192</v>
      </c>
      <c r="B134" s="13">
        <v>1947</v>
      </c>
      <c r="C134" s="13">
        <v>1826</v>
      </c>
      <c r="D134" s="37">
        <v>-6.2146892655367196</v>
      </c>
      <c r="E134" s="13">
        <v>462</v>
      </c>
      <c r="F134" s="13">
        <v>452</v>
      </c>
      <c r="G134" s="37">
        <v>-2.1645021645021671</v>
      </c>
      <c r="H134" s="13">
        <v>2461</v>
      </c>
      <c r="I134" s="13">
        <v>2279</v>
      </c>
      <c r="J134" s="37">
        <v>-7.3953677366924069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134 J134 G134">
    <cfRule type="cellIs" dxfId="53" priority="151" stopIfTrue="1" operator="greaterThan">
      <formula>0</formula>
    </cfRule>
  </conditionalFormatting>
  <conditionalFormatting sqref="D134 J134 G134">
    <cfRule type="cellIs" dxfId="52" priority="152" stopIfTrue="1" operator="lessThanOrEqual">
      <formula>0</formula>
    </cfRule>
  </conditionalFormatting>
  <conditionalFormatting sqref="D52:D58 G52:G58 J52:J58">
    <cfRule type="cellIs" dxfId="51" priority="42" stopIfTrue="1" operator="lessThanOrEqual">
      <formula>0</formula>
    </cfRule>
  </conditionalFormatting>
  <conditionalFormatting sqref="D52:D58 G52:G58 J52:J58">
    <cfRule type="cellIs" dxfId="50" priority="41" stopIfTrue="1" operator="greaterThan">
      <formula>0</formula>
    </cfRule>
  </conditionalFormatting>
  <conditionalFormatting sqref="D59:D67 G59:G66 J59:J67">
    <cfRule type="cellIs" dxfId="49" priority="40" stopIfTrue="1" operator="lessThanOrEqual">
      <formula>0</formula>
    </cfRule>
  </conditionalFormatting>
  <conditionalFormatting sqref="D59:D67 G59:G66 J59:J67">
    <cfRule type="cellIs" dxfId="48" priority="39" stopIfTrue="1" operator="greaterThan">
      <formula>0</formula>
    </cfRule>
  </conditionalFormatting>
  <conditionalFormatting sqref="D68:D74 J68:J74 G68:G73">
    <cfRule type="cellIs" dxfId="47" priority="38" stopIfTrue="1" operator="lessThanOrEqual">
      <formula>0</formula>
    </cfRule>
  </conditionalFormatting>
  <conditionalFormatting sqref="D68:D74 J68:J74 G68:G73">
    <cfRule type="cellIs" dxfId="46" priority="37" stopIfTrue="1" operator="greaterThan">
      <formula>0</formula>
    </cfRule>
  </conditionalFormatting>
  <conditionalFormatting sqref="G75:G76 D76:D79 J76:J79 G78:G79">
    <cfRule type="cellIs" dxfId="45" priority="36" stopIfTrue="1" operator="lessThanOrEqual">
      <formula>0</formula>
    </cfRule>
  </conditionalFormatting>
  <conditionalFormatting sqref="G75:G76 D76:D79 J76:J79 G78:G79">
    <cfRule type="cellIs" dxfId="44" priority="35" stopIfTrue="1" operator="greaterThan">
      <formula>0</formula>
    </cfRule>
  </conditionalFormatting>
  <conditionalFormatting sqref="D82:D83 G81:G83 J82:J83">
    <cfRule type="cellIs" dxfId="43" priority="34" stopIfTrue="1" operator="lessThanOrEqual">
      <formula>0</formula>
    </cfRule>
  </conditionalFormatting>
  <conditionalFormatting sqref="D82:D83 G81:G83 J82:J83">
    <cfRule type="cellIs" dxfId="42" priority="33" stopIfTrue="1" operator="greaterThan">
      <formula>0</formula>
    </cfRule>
  </conditionalFormatting>
  <conditionalFormatting sqref="D84:D89 G84:G85 J84:J89 G88:G89">
    <cfRule type="cellIs" dxfId="41" priority="32" stopIfTrue="1" operator="lessThanOrEqual">
      <formula>0</formula>
    </cfRule>
  </conditionalFormatting>
  <conditionalFormatting sqref="D84:D89 G84:G85 J84:J89 G88:G89">
    <cfRule type="cellIs" dxfId="40" priority="31" stopIfTrue="1" operator="greaterThan">
      <formula>0</formula>
    </cfRule>
  </conditionalFormatting>
  <conditionalFormatting sqref="D90 J90 G90:G92 D92:D93 J92:J93">
    <cfRule type="cellIs" dxfId="39" priority="30" stopIfTrue="1" operator="lessThanOrEqual">
      <formula>0</formula>
    </cfRule>
  </conditionalFormatting>
  <conditionalFormatting sqref="D90 J90 G90:G92 D92:D93 J92:J93">
    <cfRule type="cellIs" dxfId="38" priority="29" stopIfTrue="1" operator="greaterThan">
      <formula>0</formula>
    </cfRule>
  </conditionalFormatting>
  <conditionalFormatting sqref="D94 G94 J94">
    <cfRule type="cellIs" dxfId="37" priority="28" stopIfTrue="1" operator="lessThanOrEqual">
      <formula>0</formula>
    </cfRule>
  </conditionalFormatting>
  <conditionalFormatting sqref="D94 G94 J94">
    <cfRule type="cellIs" dxfId="36" priority="27" stopIfTrue="1" operator="greaterThan">
      <formula>0</formula>
    </cfRule>
  </conditionalFormatting>
  <conditionalFormatting sqref="D95:D100 G95:G100 J95:J100">
    <cfRule type="cellIs" dxfId="35" priority="26" stopIfTrue="1" operator="lessThanOrEqual">
      <formula>0</formula>
    </cfRule>
  </conditionalFormatting>
  <conditionalFormatting sqref="D95:D100 G95:G100 J95:J100">
    <cfRule type="cellIs" dxfId="34" priority="25" stopIfTrue="1" operator="greaterThan">
      <formula>0</formula>
    </cfRule>
  </conditionalFormatting>
  <conditionalFormatting sqref="D101:D109 G101:G105 J101:J109 G107:G110">
    <cfRule type="cellIs" dxfId="33" priority="24" stopIfTrue="1" operator="lessThanOrEqual">
      <formula>0</formula>
    </cfRule>
  </conditionalFormatting>
  <conditionalFormatting sqref="D101:D109 G101:G105 J101:J109 G107:G110">
    <cfRule type="cellIs" dxfId="32" priority="23" stopIfTrue="1" operator="greaterThan">
      <formula>0</formula>
    </cfRule>
  </conditionalFormatting>
  <conditionalFormatting sqref="G111 J111 D111">
    <cfRule type="cellIs" dxfId="31" priority="22" stopIfTrue="1" operator="lessThanOrEqual">
      <formula>0</formula>
    </cfRule>
  </conditionalFormatting>
  <conditionalFormatting sqref="G111 J111 D111">
    <cfRule type="cellIs" dxfId="30" priority="21" stopIfTrue="1" operator="greaterThan">
      <formula>0</formula>
    </cfRule>
  </conditionalFormatting>
  <conditionalFormatting sqref="G112:G114 J112:J114 D112:D114 G116:G118 D116 J116 J118:J119 D118:D119">
    <cfRule type="cellIs" dxfId="29" priority="20" stopIfTrue="1" operator="lessThanOrEqual">
      <formula>0</formula>
    </cfRule>
  </conditionalFormatting>
  <conditionalFormatting sqref="G112:G114 J112:J114 D112:D114 G116:G118 D116 J116 J118:J119 D118:D119">
    <cfRule type="cellIs" dxfId="28" priority="19" stopIfTrue="1" operator="greaterThan">
      <formula>0</formula>
    </cfRule>
  </conditionalFormatting>
  <conditionalFormatting sqref="G120:G124 D120:D124 J121:J124">
    <cfRule type="cellIs" dxfId="27" priority="18" stopIfTrue="1" operator="lessThanOrEqual">
      <formula>0</formula>
    </cfRule>
  </conditionalFormatting>
  <conditionalFormatting sqref="G120:G124 D120:D124 J121:J124">
    <cfRule type="cellIs" dxfId="26" priority="17" stopIfTrue="1" operator="greaterThan">
      <formula>0</formula>
    </cfRule>
  </conditionalFormatting>
  <conditionalFormatting sqref="G125:G131 D125:D129 J125:J129 D131:D133 J131:J133 G133">
    <cfRule type="cellIs" dxfId="25" priority="16" stopIfTrue="1" operator="lessThanOrEqual">
      <formula>0</formula>
    </cfRule>
  </conditionalFormatting>
  <conditionalFormatting sqref="G125:G131 D125:D129 J125:J129 D131:D133 J131:J133 G133">
    <cfRule type="cellIs" dxfId="24" priority="15" stopIfTrue="1" operator="greaterThan">
      <formula>0</formula>
    </cfRule>
  </conditionalFormatting>
  <conditionalFormatting sqref="D7:D11 J7:J11 G7 G9:G11">
    <cfRule type="cellIs" dxfId="23" priority="14" stopIfTrue="1" operator="lessThanOrEqual">
      <formula>0</formula>
    </cfRule>
  </conditionalFormatting>
  <conditionalFormatting sqref="D7:D11 J7:J11 G7 G9:G11">
    <cfRule type="cellIs" dxfId="22" priority="13" stopIfTrue="1" operator="greaterThan">
      <formula>0</formula>
    </cfRule>
  </conditionalFormatting>
  <conditionalFormatting sqref="D12:D20 J12:J20 G12:G20">
    <cfRule type="cellIs" dxfId="21" priority="12" stopIfTrue="1" operator="lessThanOrEqual">
      <formula>0</formula>
    </cfRule>
  </conditionalFormatting>
  <conditionalFormatting sqref="D12:D20 J12:J20 G12:G20">
    <cfRule type="cellIs" dxfId="20" priority="11" stopIfTrue="1" operator="greaterThan">
      <formula>0</formula>
    </cfRule>
  </conditionalFormatting>
  <conditionalFormatting sqref="D21:D27 J21:J27 G21:G27 G29">
    <cfRule type="cellIs" dxfId="19" priority="10" stopIfTrue="1" operator="lessThanOrEqual">
      <formula>0</formula>
    </cfRule>
  </conditionalFormatting>
  <conditionalFormatting sqref="D21:D27 J21:J27 G21:G27 G29">
    <cfRule type="cellIs" dxfId="18" priority="9" stopIfTrue="1" operator="greaterThan">
      <formula>0</formula>
    </cfRule>
  </conditionalFormatting>
  <conditionalFormatting sqref="D30:D32 G30:G33 J30:J32">
    <cfRule type="cellIs" dxfId="17" priority="8" stopIfTrue="1" operator="lessThanOrEqual">
      <formula>0</formula>
    </cfRule>
  </conditionalFormatting>
  <conditionalFormatting sqref="D30:D32 G30:G33 J30:J32">
    <cfRule type="cellIs" dxfId="16" priority="7" stopIfTrue="1" operator="greaterThan">
      <formula>0</formula>
    </cfRule>
  </conditionalFormatting>
  <conditionalFormatting sqref="G34 J34:J38 G36:G37 D34:D37">
    <cfRule type="cellIs" dxfId="15" priority="6" stopIfTrue="1" operator="lessThanOrEqual">
      <formula>0</formula>
    </cfRule>
  </conditionalFormatting>
  <conditionalFormatting sqref="G34 J34:J38 G36:G37 D34:D37">
    <cfRule type="cellIs" dxfId="14" priority="5" stopIfTrue="1" operator="greaterThan">
      <formula>0</formula>
    </cfRule>
  </conditionalFormatting>
  <conditionalFormatting sqref="J39:J40 D39:D40 G39:G41 J43:J44 D43:D44 G43:G44">
    <cfRule type="cellIs" dxfId="13" priority="4" stopIfTrue="1" operator="lessThanOrEqual">
      <formula>0</formula>
    </cfRule>
  </conditionalFormatting>
  <conditionalFormatting sqref="J39:J40 D39:D40 G39:G41 J43:J44 D43:D44 G43:G44">
    <cfRule type="cellIs" dxfId="12" priority="3" stopIfTrue="1" operator="greaterThan">
      <formula>0</formula>
    </cfRule>
  </conditionalFormatting>
  <conditionalFormatting sqref="J45 D45 G45:G46 J47 G48:G51 D47 D49:D51 J49:J51">
    <cfRule type="cellIs" dxfId="11" priority="2" stopIfTrue="1" operator="lessThanOrEqual">
      <formula>0</formula>
    </cfRule>
  </conditionalFormatting>
  <conditionalFormatting sqref="J45 D45 G45:G46 J47 G48:G51 D47 D49:D51 J49:J51">
    <cfRule type="cellIs" dxfId="1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2020-07-14T05:43:08Z</dcterms:modified>
</cp:coreProperties>
</file>