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D7DF737E-4BBA-48B8-B94B-0213C3260C85}" xr6:coauthVersionLast="40" xr6:coauthVersionMax="40" xr10:uidLastSave="{00000000-0000-0000-0000-000000000000}"/>
  <bookViews>
    <workbookView xWindow="0" yWindow="0" windowWidth="22260" windowHeight="12645" activeTab="2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8" l="1"/>
  <c r="D132" i="8"/>
  <c r="J131" i="8"/>
  <c r="D131" i="8"/>
  <c r="J129" i="8"/>
  <c r="G129" i="8"/>
  <c r="D129" i="8"/>
  <c r="J128" i="8"/>
  <c r="D128" i="8"/>
  <c r="J124" i="8"/>
  <c r="D124" i="8"/>
  <c r="J121" i="8"/>
  <c r="G121" i="8"/>
  <c r="D121" i="8"/>
  <c r="D120" i="8"/>
  <c r="J119" i="8"/>
  <c r="D119" i="8"/>
  <c r="J116" i="8"/>
  <c r="G116" i="8"/>
  <c r="D116" i="8"/>
  <c r="J114" i="8"/>
  <c r="G114" i="8"/>
  <c r="D114" i="8"/>
  <c r="J113" i="8"/>
  <c r="D113" i="8"/>
  <c r="J112" i="8"/>
  <c r="D112" i="8"/>
  <c r="J111" i="8"/>
  <c r="D111" i="8"/>
  <c r="J109" i="8"/>
  <c r="D109" i="8"/>
  <c r="J108" i="8"/>
  <c r="D108" i="8"/>
  <c r="J107" i="8"/>
  <c r="D107" i="8"/>
  <c r="J106" i="8"/>
  <c r="D106" i="8"/>
  <c r="J105" i="8"/>
  <c r="D105" i="8"/>
  <c r="J104" i="8"/>
  <c r="D104" i="8"/>
  <c r="J103" i="8"/>
  <c r="D103" i="8"/>
  <c r="J101" i="8"/>
  <c r="D101" i="8"/>
  <c r="J99" i="8"/>
  <c r="D99" i="8"/>
  <c r="J97" i="8"/>
  <c r="D97" i="8"/>
  <c r="J94" i="8"/>
  <c r="D94" i="8"/>
  <c r="J93" i="8"/>
  <c r="D93" i="8"/>
  <c r="J92" i="8"/>
  <c r="D92" i="8"/>
  <c r="J89" i="8"/>
  <c r="D89" i="8"/>
  <c r="J88" i="8"/>
  <c r="D88" i="8"/>
  <c r="J87" i="8"/>
  <c r="D87" i="8"/>
  <c r="J86" i="8"/>
  <c r="D86" i="8"/>
  <c r="J85" i="8"/>
  <c r="G85" i="8"/>
  <c r="D85" i="8"/>
  <c r="J84" i="8"/>
  <c r="D84" i="8"/>
  <c r="J83" i="8"/>
  <c r="D83" i="8"/>
  <c r="J82" i="8"/>
  <c r="G82" i="8"/>
  <c r="D82" i="8"/>
  <c r="J79" i="8"/>
  <c r="G79" i="8"/>
  <c r="D79" i="8"/>
  <c r="J78" i="8"/>
  <c r="D78" i="8"/>
  <c r="J77" i="8"/>
  <c r="D77" i="8"/>
  <c r="J76" i="8"/>
  <c r="D76" i="8"/>
  <c r="J74" i="8"/>
  <c r="D74" i="8"/>
  <c r="J73" i="8"/>
  <c r="G73" i="8"/>
  <c r="D73" i="8"/>
  <c r="J72" i="8"/>
  <c r="D72" i="8"/>
  <c r="J71" i="8"/>
  <c r="D71" i="8"/>
  <c r="J70" i="8"/>
  <c r="G70" i="8"/>
  <c r="D70" i="8"/>
  <c r="J69" i="8"/>
  <c r="G69" i="8"/>
  <c r="D69" i="8"/>
  <c r="J68" i="8"/>
  <c r="G68" i="8"/>
  <c r="D68" i="8"/>
  <c r="J67" i="8"/>
  <c r="D67" i="8"/>
  <c r="J65" i="8"/>
  <c r="G65" i="8"/>
  <c r="D65" i="8"/>
  <c r="J64" i="8"/>
  <c r="G64" i="8"/>
  <c r="D64" i="8"/>
  <c r="J62" i="8"/>
  <c r="D62" i="8"/>
  <c r="J61" i="8"/>
  <c r="G61" i="8"/>
  <c r="D61" i="8"/>
  <c r="J59" i="8"/>
  <c r="G59" i="8"/>
  <c r="D59" i="8"/>
  <c r="J58" i="8"/>
  <c r="G58" i="8"/>
  <c r="D58" i="8"/>
  <c r="J56" i="8"/>
  <c r="G56" i="8"/>
  <c r="D56" i="8"/>
  <c r="J55" i="8"/>
  <c r="G55" i="8"/>
  <c r="D55" i="8"/>
  <c r="J54" i="8"/>
  <c r="G54" i="8"/>
  <c r="D54" i="8"/>
  <c r="J53" i="8"/>
  <c r="G53" i="8"/>
  <c r="D53" i="8"/>
  <c r="J52" i="8"/>
  <c r="G52" i="8"/>
  <c r="D52" i="8"/>
  <c r="J51" i="8"/>
  <c r="D51" i="8"/>
  <c r="J50" i="8"/>
  <c r="D50" i="8"/>
  <c r="J49" i="8"/>
  <c r="G49" i="8"/>
  <c r="D49" i="8"/>
  <c r="J47" i="8"/>
  <c r="D47" i="8"/>
  <c r="J45" i="8"/>
  <c r="G45" i="8"/>
  <c r="D45" i="8"/>
  <c r="J43" i="8"/>
  <c r="G43" i="8"/>
  <c r="D43" i="8"/>
  <c r="J40" i="8"/>
  <c r="D40" i="8"/>
  <c r="J39" i="8"/>
  <c r="G39" i="8"/>
  <c r="D39" i="8"/>
  <c r="J37" i="8"/>
  <c r="G37" i="8"/>
  <c r="D37" i="8"/>
  <c r="J36" i="8"/>
  <c r="D36" i="8"/>
  <c r="J35" i="8"/>
  <c r="D35" i="8"/>
  <c r="J34" i="8"/>
  <c r="G34" i="8"/>
  <c r="D34" i="8"/>
  <c r="J31" i="8"/>
  <c r="G31" i="8"/>
  <c r="D31" i="8"/>
  <c r="J30" i="8"/>
  <c r="D30" i="8"/>
  <c r="J27" i="8"/>
  <c r="G27" i="8"/>
  <c r="D27" i="8"/>
  <c r="J26" i="8"/>
  <c r="G26" i="8"/>
  <c r="D26" i="8"/>
  <c r="J25" i="8"/>
  <c r="D25" i="8"/>
  <c r="J24" i="8"/>
  <c r="G24" i="8"/>
  <c r="D24" i="8"/>
  <c r="J23" i="8"/>
  <c r="G23" i="8"/>
  <c r="D23" i="8"/>
  <c r="J22" i="8"/>
  <c r="D22" i="8"/>
  <c r="J21" i="8"/>
  <c r="G21" i="8"/>
  <c r="D21" i="8"/>
  <c r="J20" i="8"/>
  <c r="D20" i="8"/>
  <c r="G18" i="8"/>
  <c r="D18" i="8"/>
  <c r="J17" i="8"/>
  <c r="G17" i="8"/>
  <c r="D17" i="8"/>
  <c r="J15" i="8"/>
  <c r="G15" i="8"/>
  <c r="D15" i="8"/>
  <c r="J13" i="8"/>
  <c r="G13" i="8"/>
  <c r="D13" i="8"/>
  <c r="J11" i="8"/>
  <c r="G11" i="8"/>
  <c r="D11" i="8"/>
  <c r="J10" i="8"/>
  <c r="G10" i="8"/>
  <c r="D10" i="8"/>
  <c r="J8" i="8"/>
  <c r="D8" i="8"/>
  <c r="J7" i="8"/>
  <c r="G7" i="8"/>
  <c r="D7" i="8"/>
  <c r="J34" i="9"/>
  <c r="G34" i="9"/>
  <c r="D34" i="9"/>
  <c r="J32" i="9"/>
  <c r="D32" i="9"/>
  <c r="J29" i="9"/>
  <c r="D29" i="9"/>
  <c r="J25" i="9"/>
  <c r="D25" i="9"/>
  <c r="J23" i="9"/>
  <c r="G23" i="9"/>
  <c r="D23" i="9"/>
  <c r="J20" i="9"/>
  <c r="G20" i="9"/>
  <c r="D20" i="9"/>
  <c r="J19" i="9"/>
  <c r="D19" i="9"/>
  <c r="J18" i="9"/>
  <c r="G18" i="9"/>
  <c r="D18" i="9"/>
  <c r="J13" i="9"/>
  <c r="D13" i="9"/>
  <c r="J11" i="9"/>
  <c r="D11" i="9"/>
  <c r="J10" i="9"/>
  <c r="D10" i="9"/>
  <c r="J9" i="9"/>
  <c r="G9" i="9"/>
  <c r="D9" i="9"/>
  <c r="J8" i="9"/>
  <c r="D8" i="9"/>
  <c r="J34" i="10"/>
  <c r="G34" i="10"/>
  <c r="D34" i="10"/>
  <c r="J30" i="10"/>
  <c r="D30" i="10"/>
  <c r="J25" i="10"/>
  <c r="D25" i="10"/>
  <c r="J23" i="10"/>
  <c r="D23" i="10"/>
  <c r="J22" i="10"/>
  <c r="D22" i="10"/>
  <c r="J20" i="10"/>
  <c r="G20" i="10"/>
  <c r="D20" i="10"/>
  <c r="J18" i="10"/>
  <c r="G18" i="10"/>
  <c r="D18" i="10"/>
  <c r="J16" i="10"/>
  <c r="G16" i="10"/>
  <c r="D16" i="10"/>
  <c r="J14" i="10"/>
  <c r="D14" i="10"/>
  <c r="J8" i="10"/>
  <c r="G8" i="10"/>
  <c r="D8" i="10"/>
  <c r="J34" i="7"/>
  <c r="G34" i="7"/>
  <c r="D34" i="7"/>
  <c r="J32" i="7"/>
  <c r="D32" i="7"/>
  <c r="G31" i="7"/>
  <c r="D31" i="7"/>
  <c r="J30" i="7"/>
  <c r="D30" i="7"/>
  <c r="J29" i="7"/>
  <c r="D29" i="7"/>
  <c r="J28" i="7"/>
  <c r="D28" i="7"/>
  <c r="J26" i="7"/>
  <c r="D26" i="7"/>
  <c r="J25" i="7"/>
  <c r="D25" i="7"/>
  <c r="J23" i="7"/>
  <c r="G23" i="7"/>
  <c r="D23" i="7"/>
  <c r="J17" i="7"/>
  <c r="D17" i="7"/>
  <c r="J15" i="7"/>
  <c r="D15" i="7"/>
  <c r="J14" i="7"/>
  <c r="D14" i="7"/>
  <c r="J12" i="7"/>
  <c r="D12" i="7"/>
  <c r="J11" i="7"/>
  <c r="G11" i="7"/>
  <c r="D11" i="7"/>
  <c r="J10" i="7"/>
  <c r="D10" i="7"/>
  <c r="J34" i="12"/>
  <c r="G34" i="12"/>
  <c r="D34" i="12"/>
  <c r="J32" i="12"/>
  <c r="D32" i="12"/>
  <c r="J31" i="12"/>
  <c r="D31" i="12"/>
  <c r="D30" i="12"/>
  <c r="J29" i="12"/>
  <c r="D29" i="12"/>
  <c r="J28" i="12"/>
  <c r="D28" i="12"/>
  <c r="D27" i="12"/>
  <c r="J26" i="12"/>
  <c r="D26" i="12"/>
  <c r="J25" i="12"/>
  <c r="D25" i="12"/>
  <c r="J24" i="12"/>
  <c r="D24" i="12"/>
  <c r="J23" i="12"/>
  <c r="D23" i="12"/>
  <c r="J22" i="12"/>
  <c r="D22" i="12"/>
  <c r="J21" i="12"/>
  <c r="D21" i="12"/>
  <c r="J20" i="12"/>
  <c r="D20" i="12"/>
  <c r="J19" i="12"/>
  <c r="D19" i="12"/>
  <c r="D18" i="12"/>
  <c r="D17" i="12"/>
  <c r="J16" i="12"/>
  <c r="D16" i="12"/>
  <c r="J15" i="12"/>
  <c r="D15" i="12"/>
  <c r="J14" i="12"/>
  <c r="D14" i="12"/>
  <c r="J13" i="12"/>
  <c r="D13" i="12"/>
  <c r="J12" i="12"/>
  <c r="D12" i="12"/>
  <c r="J11" i="12"/>
  <c r="D11" i="12"/>
  <c r="J10" i="12"/>
  <c r="D10" i="12"/>
  <c r="J9" i="12"/>
  <c r="D9" i="12"/>
  <c r="J8" i="12"/>
  <c r="D8" i="12"/>
  <c r="J34" i="6"/>
  <c r="G34" i="6"/>
  <c r="D34" i="6"/>
  <c r="J32" i="6"/>
  <c r="D32" i="6"/>
  <c r="J31" i="6"/>
  <c r="G31" i="6"/>
  <c r="D31" i="6"/>
  <c r="J30" i="6"/>
  <c r="G30" i="6"/>
  <c r="D30" i="6"/>
  <c r="J29" i="6"/>
  <c r="D29" i="6"/>
  <c r="J28" i="6"/>
  <c r="D28" i="6"/>
  <c r="J27" i="6"/>
  <c r="D27" i="6"/>
  <c r="J26" i="6"/>
  <c r="D26" i="6"/>
  <c r="J25" i="6"/>
  <c r="G25" i="6"/>
  <c r="D25" i="6"/>
  <c r="J24" i="6"/>
  <c r="D24" i="6"/>
  <c r="J23" i="6"/>
  <c r="G23" i="6"/>
  <c r="D23" i="6"/>
  <c r="J22" i="6"/>
  <c r="D22" i="6"/>
  <c r="J21" i="6"/>
  <c r="D21" i="6"/>
  <c r="J20" i="6"/>
  <c r="G20" i="6"/>
  <c r="D20" i="6"/>
  <c r="J19" i="6"/>
  <c r="D19" i="6"/>
  <c r="J18" i="6"/>
  <c r="D18" i="6"/>
  <c r="J17" i="6"/>
  <c r="G17" i="6"/>
  <c r="D17" i="6"/>
  <c r="J16" i="6"/>
  <c r="G16" i="6"/>
  <c r="D16" i="6"/>
  <c r="J15" i="6"/>
  <c r="G15" i="6"/>
  <c r="D15" i="6"/>
  <c r="J14" i="6"/>
  <c r="D14" i="6"/>
  <c r="J13" i="6"/>
  <c r="D13" i="6"/>
  <c r="J12" i="6"/>
  <c r="D12" i="6"/>
  <c r="J11" i="6"/>
  <c r="G11" i="6"/>
  <c r="D11" i="6"/>
  <c r="J10" i="6"/>
  <c r="D10" i="6"/>
  <c r="J9" i="6"/>
  <c r="G9" i="6"/>
  <c r="D9" i="6"/>
  <c r="J8" i="6"/>
  <c r="G8" i="6"/>
  <c r="D8" i="6"/>
  <c r="J34" i="13"/>
  <c r="G34" i="13"/>
  <c r="D34" i="13"/>
  <c r="J31" i="13"/>
  <c r="G31" i="13"/>
  <c r="D31" i="13"/>
  <c r="J30" i="13"/>
  <c r="G30" i="13"/>
  <c r="D30" i="13"/>
  <c r="J29" i="13"/>
  <c r="D29" i="13"/>
  <c r="J28" i="13"/>
  <c r="G28" i="13"/>
  <c r="D28" i="13"/>
  <c r="J27" i="13"/>
  <c r="D27" i="13"/>
  <c r="J26" i="13"/>
  <c r="D26" i="13"/>
  <c r="J25" i="13"/>
  <c r="G25" i="13"/>
  <c r="D25" i="13"/>
  <c r="J24" i="13"/>
  <c r="D24" i="13"/>
  <c r="J23" i="13"/>
  <c r="G23" i="13"/>
  <c r="D23" i="13"/>
  <c r="J22" i="13"/>
  <c r="D22" i="13"/>
  <c r="J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G16" i="13"/>
  <c r="D16" i="13"/>
  <c r="J15" i="13"/>
  <c r="G15" i="13"/>
  <c r="D15" i="13"/>
  <c r="J14" i="13"/>
  <c r="G14" i="13"/>
  <c r="D14" i="13"/>
  <c r="J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<sst xmlns="http://schemas.openxmlformats.org/spreadsheetml/2006/main" count="1005" uniqueCount="274">
  <si>
    <t>Регіон</t>
  </si>
  <si>
    <t>Усього ДТП</t>
  </si>
  <si>
    <t>ДТП з постраждалими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</si>
  <si>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</si>
  <si>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</si>
  <si>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</si>
  <si>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</si>
  <si>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</si>
  <si>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</si>
  <si>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</si>
  <si>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</si>
  <si>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</si>
  <si>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</si>
  <si>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</si>
  <si>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</si>
  <si>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</si>
  <si>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</si>
  <si>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</si>
  <si>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</si>
  <si>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</si>
  <si>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</si>
  <si>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</si>
  <si>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</si>
  <si>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</si>
  <si>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</si>
  <si>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</si>
  <si>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</si>
  <si>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</si>
  <si>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</si>
  <si>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</si>
  <si>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</si>
  <si>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</si>
  <si>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</si>
  <si>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</si>
  <si>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</si>
  <si>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</si>
  <si>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ріст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</si>
  <si>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</si>
  <si>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</si>
  <si>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</si>
  <si>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</si>
  <si>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</si>
  <si>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</si>
  <si>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</si>
  <si>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</si>
  <si>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2019</t>
  </si>
  <si>
    <t>Усього ДТП з постраждалими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</si>
  <si>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</si>
  <si>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</si>
  <si>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</si>
  <si>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</si>
  <si>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</si>
  <si>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</si>
  <si>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</si>
  <si>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</si>
  <si>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</si>
  <si>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</si>
  <si>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</si>
  <si>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</si>
  <si>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</si>
  <si>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КЕРУВАННЯ ТРАНСПОРТНИМ ЗАСОБОМ У НЕТВЕРЕЗОМУ СТАНІ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</si>
  <si>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</si>
  <si>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</si>
  <si>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</si>
  <si>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</si>
  <si>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</si>
  <si>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</si>
  <si>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</si>
  <si>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</si>
  <si>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</si>
  <si>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</si>
  <si>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</si>
  <si>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</si>
  <si>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</si>
  <si>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</si>
  <si>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</si>
  <si>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</si>
  <si>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</si>
  <si>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</si>
  <si>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</si>
  <si>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</si>
  <si>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</si>
  <si>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</si>
  <si>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</si>
  <si>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</si>
  <si>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</si>
  <si>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</si>
  <si>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</si>
  <si>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</si>
  <si>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</si>
  <si>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ДТП з постраждалими, скоєнi з вини водіїв автобусів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</si>
  <si>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</si>
  <si>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</si>
  <si>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</si>
  <si>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</si>
  <si>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</si>
  <si>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</si>
  <si>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</si>
  <si>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</si>
  <si>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H-12 Суми - Полтава</t>
  </si>
  <si>
    <t>H-12-01 Обхід м. Суми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</si>
  <si>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</si>
  <si>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</si>
  <si>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</si>
  <si>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</si>
  <si>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</si>
  <si>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</si>
  <si>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</si>
  <si>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</si>
  <si>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H-23 Кіровоград - Кривий Ріг - Запоріжжя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</si>
  <si>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</si>
  <si>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</si>
  <si>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</si>
  <si>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</si>
  <si>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</si>
  <si>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</si>
  <si>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</si>
  <si>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M-04-1 Південний обхід м. Дніпро</t>
  </si>
  <si>
    <t>M-05 Київ - Одеса</t>
  </si>
  <si>
    <t>M-05-01 Обхід м.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</si>
  <si>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</si>
  <si>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</si>
  <si>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</si>
  <si>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</si>
  <si>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</si>
  <si>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</si>
  <si>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</si>
  <si>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</si>
  <si>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</si>
  <si>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</si>
  <si>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</si>
  <si>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</si>
  <si>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</si>
  <si>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</si>
  <si>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</si>
  <si>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</si>
  <si>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</si>
  <si>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M-18-01 "Під`їзд до Міжнародного аеропорту ""Харків"""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</si>
  <si>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</si>
  <si>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</si>
  <si>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</si>
  <si>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</si>
  <si>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M-21-02 під`їзд до м. Бердичева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</si>
  <si>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</si>
  <si>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</si>
  <si>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</si>
  <si>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</si>
  <si>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P-02-01 "Під`їзд до Чорнобильської АЕС (контрольно-пропускний пункт ""Дитятки"")"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</si>
  <si>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</si>
  <si>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</si>
  <si>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</si>
  <si>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</si>
  <si>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</si>
  <si>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</si>
  <si>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</si>
  <si>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</si>
  <si>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</si>
  <si>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</si>
  <si>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</si>
  <si>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</si>
  <si>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</si>
  <si>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</si>
  <si>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</si>
  <si>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</si>
  <si>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</si>
  <si>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</si>
  <si>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</si>
  <si>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</si>
  <si>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</si>
  <si>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</si>
  <si>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</si>
  <si>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</si>
  <si>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</si>
  <si>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</si>
  <si>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P-57 Цюрупинськ - Гола Пристань - Скадовськ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</si>
  <si>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</si>
  <si>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</si>
  <si>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</si>
  <si>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</si>
  <si>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</si>
  <si>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</si>
  <si>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</si>
  <si>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</si>
  <si>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P-71 Одеса - Іванівка - Ананьїв - Піщана - Хащувате - Колодисте - Рижовка - /М-05/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</si>
  <si>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</si>
  <si>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</si>
  <si>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</si>
  <si>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</si>
  <si>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</si>
  <si>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</si>
  <si>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</si>
  <si>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</si>
  <si>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</si>
  <si>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ДТП  з постраждалими  на автодорогах державного значення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</si>
  <si>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</si>
  <si>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</si>
  <si>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</si>
  <si>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</si>
  <si>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</si>
  <si>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</si>
  <si>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</si>
  <si>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</si>
  <si>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</si>
  <si>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</si>
  <si>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</si>
  <si>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</si>
  <si>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</si>
  <si>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</si>
  <si>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</si>
  <si>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</si>
  <si>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</si>
  <si>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</si>
  <si>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</si>
  <si>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</si>
  <si>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</si>
  <si>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</si>
  <si>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</si>
  <si>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</si>
  <si>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</si>
  <si>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</si>
  <si>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</si>
  <si>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ДТП з постраждалими, скоєні за умов незадовільного стану вулиць</t>
  </si>
  <si>
    <t xml:space="preserve"> ДТП з постраждалими, скоєні за умов незадовільного стану доріг</t>
  </si>
  <si>
    <t>ДТП з потерпілими з вини дітей</t>
  </si>
  <si>
    <t>усього ДТП з потерпілими з вини дітей</t>
  </si>
  <si>
    <t>ДТП з постраждалими, скоєнi з вини дітей</t>
  </si>
  <si>
    <t>ДТП з постраждалими, скоєнi з вини пішоходів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</si>
  <si>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</si>
  <si>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</si>
  <si>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</si>
  <si>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</si>
  <si>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</si>
  <si>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</si>
  <si>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</si>
  <si>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</si>
  <si>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</si>
  <si>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</si>
  <si>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</si>
  <si>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</si>
  <si>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</si>
  <si>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 ДТП, скоєнi за учаcтю дітей (постраждалі в ДТП діти віком до 18 років) 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</si>
  <si>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</si>
  <si>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</si>
  <si>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</si>
  <si>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</si>
  <si>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</si>
  <si>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</si>
  <si>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</si>
  <si>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</si>
  <si>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</si>
  <si>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</si>
  <si>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</si>
  <si>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</si>
  <si>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</si>
  <si>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</si>
  <si>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</si>
  <si>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ДТП з постраждалими за участі пішоходів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</si>
  <si>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</si>
  <si>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</si>
  <si>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</si>
  <si>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</si>
  <si>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</si>
  <si>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</si>
  <si>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ПДР ПІШОХОДАМИ У НЕТВЕРЕЗОМУ СТАНІ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</si>
  <si>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</si>
  <si>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</si>
  <si>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зниж.</t>
  </si>
  <si>
    <r>
      <t xml:space="preserve">ВСЬОГО </t>
    </r>
    <r>
      <rPr>
        <b/>
        <sz val="12"/>
        <color rgb="FF000000"/>
        <rFont val="Times New Roman"/>
        <family val="1"/>
        <charset val="204"/>
      </rPr>
      <t>по Україні</t>
    </r>
  </si>
  <si>
    <t xml:space="preserve">за період з 01.01.2020 по 31.05.2020 </t>
  </si>
  <si>
    <t>за травень 2020 року</t>
  </si>
  <si>
    <t>за період з 01.01.2020 по 31.05.2020</t>
  </si>
  <si>
    <t>ДТП з потерпілими у населених пунктах</t>
  </si>
  <si>
    <t>ДТП з потерпілими за учаcтю дітей</t>
  </si>
  <si>
    <t>усього ДТП з потерпілими за учаcтю дітей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</si>
</sst>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Arial Cyr"/>
    </font>
    <font>
      <sz val="11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57"/>
      <name val="Arial Cyr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6" fillId="0" borderId="0"/>
    <xf numFmtId="0" fontId="10" fillId="0" borderId="0" applyNumberFormat="0" applyFill="0" applyBorder="0" applyAlignment="0" applyProtection="0"/>
    <xf numFmtId="0" fontId="14" fillId="0" borderId="0"/>
  </cellStyleXfs>
  <cellXfs count="169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3" borderId="14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left" vertical="center" wrapText="1"/>
    </xf>
    <xf numFmtId="0" fontId="7" fillId="0" borderId="22" xfId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10" borderId="2" xfId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1" fontId="21" fillId="0" borderId="3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0" fontId="22" fillId="0" borderId="22" xfId="1" applyFont="1" applyFill="1" applyBorder="1" applyAlignment="1" applyProtection="1">
      <alignment horizontal="left" vertical="center" wrapText="1"/>
    </xf>
    <xf numFmtId="0" fontId="26" fillId="0" borderId="22" xfId="1" applyFont="1" applyFill="1" applyBorder="1" applyAlignment="1" applyProtection="1">
      <alignment horizontal="right" vertical="center" wrapText="1"/>
    </xf>
    <xf numFmtId="0" fontId="26" fillId="0" borderId="22" xfId="1" applyFont="1" applyFill="1" applyBorder="1" applyAlignment="1" applyProtection="1">
      <alignment horizontal="center" vertical="center" wrapText="1"/>
    </xf>
    <xf numFmtId="0" fontId="22" fillId="0" borderId="23" xfId="1" applyFont="1" applyFill="1" applyBorder="1" applyAlignment="1" applyProtection="1">
      <alignment horizontal="left" vertical="center" wrapText="1"/>
    </xf>
    <xf numFmtId="0" fontId="22" fillId="0" borderId="24" xfId="1" applyFont="1" applyFill="1" applyBorder="1" applyAlignment="1" applyProtection="1">
      <alignment horizontal="left" vertical="center" wrapText="1"/>
    </xf>
    <xf numFmtId="0" fontId="26" fillId="0" borderId="25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3" fillId="5" borderId="31" xfId="0" applyNumberFormat="1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0" fontId="4" fillId="0" borderId="22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31" fillId="0" borderId="3" xfId="1" applyNumberFormat="1" applyFont="1" applyFill="1" applyBorder="1" applyAlignment="1" applyProtection="1">
      <alignment horizontal="right" vertical="center" wrapText="1"/>
    </xf>
    <xf numFmtId="0" fontId="4" fillId="0" borderId="34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4" fillId="0" borderId="3" xfId="1" applyFont="1" applyBorder="1" applyAlignment="1"/>
    <xf numFmtId="0" fontId="4" fillId="0" borderId="3" xfId="2" applyFont="1" applyBorder="1" applyAlignment="1"/>
    <xf numFmtId="0" fontId="5" fillId="0" borderId="3" xfId="0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>
      <alignment horizontal="right"/>
    </xf>
    <xf numFmtId="0" fontId="35" fillId="7" borderId="16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35" fillId="7" borderId="18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35" fillId="0" borderId="18" xfId="0" applyFont="1" applyBorder="1" applyAlignment="1">
      <alignment vertical="center" wrapText="1"/>
    </xf>
    <xf numFmtId="0" fontId="4" fillId="6" borderId="31" xfId="1" applyFont="1" applyFill="1" applyBorder="1" applyAlignment="1" applyProtection="1">
      <alignment horizontal="center" vertical="center" wrapText="1"/>
    </xf>
    <xf numFmtId="0" fontId="12" fillId="5" borderId="31" xfId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>
      <alignment horizontal="left" vertical="center"/>
    </xf>
    <xf numFmtId="164" fontId="33" fillId="0" borderId="3" xfId="3" applyNumberFormat="1" applyFont="1" applyBorder="1" applyAlignment="1">
      <alignment horizontal="center" vertical="center" wrapText="1"/>
    </xf>
    <xf numFmtId="164" fontId="32" fillId="0" borderId="3" xfId="3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/>
    </xf>
    <xf numFmtId="0" fontId="26" fillId="7" borderId="3" xfId="0" applyNumberFormat="1" applyFont="1" applyFill="1" applyBorder="1" applyAlignment="1">
      <alignment horizontal="center" vertical="center"/>
    </xf>
    <xf numFmtId="49" fontId="13" fillId="8" borderId="31" xfId="0" applyNumberFormat="1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4" fillId="9" borderId="31" xfId="1" applyFont="1" applyFill="1" applyBorder="1" applyAlignment="1" applyProtection="1">
      <alignment horizontal="center" vertical="center" wrapText="1"/>
    </xf>
    <xf numFmtId="0" fontId="12" fillId="8" borderId="3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19" fillId="0" borderId="3" xfId="1" applyFont="1" applyFill="1" applyBorder="1" applyAlignment="1" applyProtection="1">
      <alignment horizontal="right" vertical="center" wrapText="1"/>
    </xf>
    <xf numFmtId="0" fontId="20" fillId="0" borderId="3" xfId="0" applyFont="1" applyFill="1" applyBorder="1" applyAlignment="1" applyProtection="1">
      <alignment horizontal="right" vertical="center" wrapText="1"/>
    </xf>
    <xf numFmtId="0" fontId="7" fillId="0" borderId="3" xfId="1" applyFont="1" applyFill="1" applyBorder="1" applyAlignment="1" applyProtection="1">
      <alignment horizontal="right" vertical="center" wrapText="1"/>
    </xf>
    <xf numFmtId="0" fontId="4" fillId="2" borderId="35" xfId="1" applyFont="1" applyFill="1" applyBorder="1" applyAlignment="1" applyProtection="1">
      <alignment horizontal="center" vertical="center" wrapText="1"/>
    </xf>
    <xf numFmtId="0" fontId="4" fillId="2" borderId="36" xfId="1" applyFont="1" applyFill="1" applyBorder="1" applyAlignment="1" applyProtection="1">
      <alignment horizontal="center" vertical="center" wrapText="1"/>
    </xf>
    <xf numFmtId="164" fontId="30" fillId="0" borderId="3" xfId="1" applyNumberFormat="1" applyFont="1" applyFill="1" applyBorder="1" applyAlignment="1" applyProtection="1">
      <alignment horizontal="right" vertical="center" wrapText="1"/>
    </xf>
    <xf numFmtId="0" fontId="19" fillId="0" borderId="0" xfId="1" applyFont="1" applyFill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164" fontId="7" fillId="0" borderId="3" xfId="1" applyNumberFormat="1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38" fillId="0" borderId="0" xfId="0" applyFont="1"/>
    <xf numFmtId="0" fontId="4" fillId="0" borderId="3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/>
    </xf>
    <xf numFmtId="1" fontId="7" fillId="4" borderId="3" xfId="1" applyNumberFormat="1" applyFont="1" applyFill="1" applyBorder="1" applyAlignment="1" applyProtection="1">
      <alignment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3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 wrapText="1"/>
    </xf>
    <xf numFmtId="0" fontId="37" fillId="0" borderId="3" xfId="3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/>
    </xf>
    <xf numFmtId="0" fontId="7" fillId="0" borderId="3" xfId="2" applyFont="1" applyBorder="1" applyAlignment="1"/>
    <xf numFmtId="164" fontId="7" fillId="0" borderId="3" xfId="1" applyNumberFormat="1" applyFont="1" applyFill="1" applyBorder="1" applyAlignment="1" applyProtection="1">
      <alignment vertical="center"/>
    </xf>
    <xf numFmtId="0" fontId="36" fillId="0" borderId="3" xfId="0" applyFont="1" applyFill="1" applyBorder="1" applyAlignment="1" applyProtection="1">
      <alignment vertical="center" wrapText="1"/>
    </xf>
    <xf numFmtId="164" fontId="7" fillId="4" borderId="3" xfId="1" applyNumberFormat="1" applyFont="1" applyFill="1" applyBorder="1" applyAlignment="1" applyProtection="1">
      <alignment vertical="center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0" fontId="37" fillId="0" borderId="42" xfId="3" applyFont="1" applyBorder="1" applyAlignment="1">
      <alignment horizontal="center" vertical="center" wrapText="1"/>
    </xf>
    <xf numFmtId="0" fontId="34" fillId="5" borderId="43" xfId="0" applyFont="1" applyFill="1" applyBorder="1" applyAlignment="1">
      <alignment horizontal="center" vertical="center" wrapText="1"/>
    </xf>
    <xf numFmtId="3" fontId="40" fillId="5" borderId="44" xfId="0" applyNumberFormat="1" applyFont="1" applyFill="1" applyBorder="1" applyAlignment="1">
      <alignment horizontal="center" vertical="center" wrapText="1"/>
    </xf>
    <xf numFmtId="0" fontId="40" fillId="5" borderId="44" xfId="0" applyFont="1" applyFill="1" applyBorder="1" applyAlignment="1">
      <alignment horizontal="center" vertical="center" wrapText="1"/>
    </xf>
    <xf numFmtId="3" fontId="40" fillId="5" borderId="45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40" fillId="5" borderId="18" xfId="0" applyFont="1" applyFill="1" applyBorder="1" applyAlignment="1">
      <alignment horizontal="center" vertical="center" wrapText="1"/>
    </xf>
    <xf numFmtId="3" fontId="34" fillId="5" borderId="18" xfId="0" applyNumberFormat="1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3" fontId="34" fillId="5" borderId="20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4" applyFont="1" applyBorder="1" applyAlignment="1">
      <alignment horizontal="center"/>
    </xf>
    <xf numFmtId="164" fontId="24" fillId="0" borderId="3" xfId="3" applyNumberFormat="1" applyFont="1" applyBorder="1" applyAlignment="1">
      <alignment horizontal="center" vertical="center" wrapText="1"/>
    </xf>
    <xf numFmtId="164" fontId="23" fillId="0" borderId="3" xfId="3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right" vertical="center" wrapText="1"/>
    </xf>
    <xf numFmtId="0" fontId="21" fillId="0" borderId="37" xfId="1" applyFont="1" applyFill="1" applyBorder="1" applyAlignment="1" applyProtection="1">
      <alignment horizontal="left" vertical="center" wrapText="1"/>
    </xf>
    <xf numFmtId="0" fontId="37" fillId="0" borderId="41" xfId="3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25" fillId="0" borderId="37" xfId="1" applyFont="1" applyFill="1" applyBorder="1" applyAlignment="1" applyProtection="1">
      <alignment horizontal="left" vertical="center" wrapText="1"/>
    </xf>
    <xf numFmtId="0" fontId="37" fillId="0" borderId="41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41" fillId="0" borderId="43" xfId="3" applyFont="1" applyBorder="1" applyAlignment="1">
      <alignment horizontal="center" vertical="center" wrapText="1"/>
    </xf>
    <xf numFmtId="0" fontId="41" fillId="0" borderId="44" xfId="3" applyFont="1" applyBorder="1" applyAlignment="1">
      <alignment horizontal="center" vertical="center" wrapText="1"/>
    </xf>
    <xf numFmtId="0" fontId="28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1" fillId="5" borderId="3" xfId="1" applyFont="1" applyFill="1" applyBorder="1" applyAlignment="1" applyProtection="1">
      <alignment horizontal="center" vertical="center" wrapText="1"/>
    </xf>
    <xf numFmtId="0" fontId="12" fillId="6" borderId="3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0" fontId="11" fillId="8" borderId="3" xfId="1" applyFont="1" applyFill="1" applyBorder="1" applyAlignment="1" applyProtection="1">
      <alignment horizontal="center" vertical="center" wrapText="1"/>
    </xf>
    <xf numFmtId="0" fontId="12" fillId="9" borderId="3" xfId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/>
    <xf numFmtId="0" fontId="4" fillId="2" borderId="13" xfId="1" applyFont="1" applyFill="1" applyBorder="1" applyAlignment="1" applyProtection="1">
      <alignment horizontal="center" vertical="center" wrapText="1"/>
    </xf>
    <xf numFmtId="0" fontId="4" fillId="2" borderId="34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 wrapText="1"/>
    </xf>
    <xf numFmtId="0" fontId="4" fillId="10" borderId="2" xfId="1" applyFont="1" applyFill="1" applyBorder="1" applyAlignment="1" applyProtection="1">
      <alignment horizontal="center" vertical="center" wrapText="1"/>
    </xf>
    <xf numFmtId="0" fontId="4" fillId="10" borderId="28" xfId="1" applyFont="1" applyFill="1" applyBorder="1" applyAlignment="1" applyProtection="1">
      <alignment horizontal="center" vertical="center" wrapText="1"/>
    </xf>
    <xf numFmtId="0" fontId="4" fillId="10" borderId="29" xfId="1" applyFont="1" applyFill="1" applyBorder="1" applyAlignment="1" applyProtection="1">
      <alignment horizontal="center" vertical="center" wrapText="1"/>
    </xf>
    <xf numFmtId="0" fontId="4" fillId="10" borderId="22" xfId="1" applyFont="1" applyFill="1" applyBorder="1" applyAlignment="1" applyProtection="1">
      <alignment horizontal="center" vertical="center" wrapText="1"/>
    </xf>
    <xf numFmtId="0" fontId="4" fillId="10" borderId="26" xfId="1" applyFont="1" applyFill="1" applyBorder="1" applyAlignment="1" applyProtection="1">
      <alignment horizontal="center" vertical="center" wrapText="1"/>
    </xf>
    <xf numFmtId="0" fontId="4" fillId="10" borderId="27" xfId="1" applyFont="1" applyFill="1" applyBorder="1" applyAlignment="1" applyProtection="1">
      <alignment horizontal="center" vertical="center" wrapText="1"/>
    </xf>
    <xf numFmtId="0" fontId="7" fillId="8" borderId="15" xfId="1" applyFont="1" applyFill="1" applyBorder="1" applyAlignment="1" applyProtection="1">
      <alignment horizontal="center" vertical="center" wrapText="1"/>
    </xf>
    <xf numFmtId="0" fontId="4" fillId="0" borderId="31" xfId="1" applyFont="1" applyFill="1" applyBorder="1" applyAlignment="1" applyProtection="1">
      <alignment horizontal="right" vertical="center" wrapText="1"/>
    </xf>
    <xf numFmtId="164" fontId="4" fillId="0" borderId="31" xfId="1" applyNumberFormat="1" applyFont="1" applyFill="1" applyBorder="1" applyAlignment="1" applyProtection="1">
      <alignment horizontal="right" vertical="center" wrapText="1"/>
    </xf>
    <xf numFmtId="0" fontId="7" fillId="8" borderId="46" xfId="1" applyFont="1" applyFill="1" applyBorder="1" applyAlignment="1" applyProtection="1">
      <alignment horizontal="right" vertical="center" wrapText="1"/>
    </xf>
    <xf numFmtId="0" fontId="7" fillId="8" borderId="46" xfId="1" applyFont="1" applyFill="1" applyBorder="1" applyAlignment="1">
      <alignment horizontal="right"/>
    </xf>
    <xf numFmtId="164" fontId="7" fillId="8" borderId="46" xfId="1" applyNumberFormat="1" applyFont="1" applyFill="1" applyBorder="1" applyAlignment="1" applyProtection="1">
      <alignment horizontal="right" vertical="center" wrapText="1"/>
    </xf>
    <xf numFmtId="164" fontId="7" fillId="8" borderId="47" xfId="1" applyNumberFormat="1" applyFont="1" applyFill="1" applyBorder="1" applyAlignment="1" applyProtection="1">
      <alignment horizontal="right" vertical="center" wrapText="1"/>
    </xf>
  </cellXfs>
  <cellStyles count="5">
    <cellStyle name="Гіперпосилання" xfId="3" builtinId="8"/>
    <cellStyle name="Звичайний" xfId="0" builtinId="0"/>
    <cellStyle name="Звичайний 2" xfId="4" xr:uid="{7DE990C3-EFB3-43C2-9695-005BA17B8F1F}"/>
    <cellStyle name="Обычный 2" xfId="1" xr:uid="{3717A654-B1B1-4DFB-9072-32EF9C9DCC30}"/>
    <cellStyle name="Обычный_1." xfId="2" xr:uid="{8D57DE53-8ACF-46BF-9DF2-718BDB572092}"/>
  </cellStyles>
  <dxfs count="82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A44A"/>
      </font>
    </dxf>
    <dxf>
      <font>
        <color rgb="FFFF0000"/>
      </font>
    </dxf>
    <dxf>
      <font>
        <color rgb="FF00A44A"/>
      </font>
    </dxf>
    <dxf>
      <font>
        <color rgb="FFFF0000"/>
      </font>
    </dxf>
    <dxf>
      <font>
        <color rgb="FF00A44A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77" dataDxfId="75" headerRowBorderDxfId="76" tableBorderDxfId="74" totalsRowBorderDxfId="73">
  <tableColumns count="3">
    <tableColumn id="2" xr3:uid="{81897CD1-BA92-46F3-8557-1F75995B42A4}" name="2019" dataDxfId="72"/>
    <tableColumn id="3" xr3:uid="{8174C47C-2207-49F1-9B8E-9F3337427376}" name="2020" dataDxfId="71"/>
    <tableColumn id="1" xr3:uid="{DEB2A26C-509D-431B-BA01-F373F653567B}" name="%" dataDxfId="70" dataCellStyle="Гіперпосилання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69" dataDxfId="67" headerRowBorderDxfId="68" tableBorderDxfId="66" totalsRowBorderDxfId="65">
  <tableColumns count="3">
    <tableColumn id="2" xr3:uid="{1DD5458D-ECF3-41C5-846A-9AB01A8C88CB}" name="2019" dataDxfId="64"/>
    <tableColumn id="3" xr3:uid="{8EDBB546-C0E7-4625-9F5E-2C9D38A110A2}" name="2020" dataDxfId="63" dataCellStyle="Звичайний 2"/>
    <tableColumn id="1" xr3:uid="{AE829BE9-79F3-4C3F-AEA3-A1C4E1FF5652}" name="%" dataDxfId="6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3%25')" TargetMode="External"/><Relationship Id="rId2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4%25')" TargetMode="External"/><Relationship Id="rId4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6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5%25')" TargetMode="External"/><Relationship Id="rId8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13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10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1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32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5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74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128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4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9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22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2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8%25')" TargetMode="External"/><Relationship Id="rId43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4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6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6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9%25')" TargetMode="External"/><Relationship Id="rId11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1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134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39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80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85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5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15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1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1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1%25')" TargetMode="External"/><Relationship Id="rId38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5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103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0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12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2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8%25')" TargetMode="External"/><Relationship Id="rId5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70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7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6%25')" TargetMode="External"/><Relationship Id="rId9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9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140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145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2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2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49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11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1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44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6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6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8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8%25')" TargetMode="External"/><Relationship Id="rId86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30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13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1%25')" TargetMode="External"/><Relationship Id="rId15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15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13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1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3%25')" TargetMode="External"/><Relationship Id="rId109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3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50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55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76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97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104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2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12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14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4%25')" TargetMode="External"/><Relationship Id="rId146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7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7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92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2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2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2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40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4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6%25')" TargetMode="External"/><Relationship Id="rId6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8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1%25')" TargetMode="External"/><Relationship Id="rId110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115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3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136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6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82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152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19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14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3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3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56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7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100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10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9%25')" TargetMode="External"/><Relationship Id="rId12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14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7%25')" TargetMode="External"/><Relationship Id="rId8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5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2%25')" TargetMode="External"/><Relationship Id="rId7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9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3%25')" TargetMode="External"/><Relationship Id="rId98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12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42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5%25')" TargetMode="External"/><Relationship Id="rId25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46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67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116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3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20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4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62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8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8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11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1%25')" TargetMode="External"/><Relationship Id="rId13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15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TargetMode="External"/><Relationship Id="rId1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2%25')" TargetMode="External"/><Relationship Id="rId3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5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0%25')" TargetMode="External"/><Relationship Id="rId106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127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0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31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52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73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7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9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9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6%25')" TargetMode="External"/><Relationship Id="rId10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122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4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14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7%25')" TargetMode="External"/><Relationship Id="rId26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4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68" Type="http://schemas.openxmlformats.org/officeDocument/2006/relationships/hyperlink" Target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8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112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133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54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16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7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58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79" Type="http://schemas.openxmlformats.org/officeDocument/2006/relationships/hyperlink" Target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10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12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5%25')" TargetMode="External"/><Relationship Id="rId14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9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TargetMode="External"/><Relationship Id="rId1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TargetMode="External"/><Relationship Id="rId2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TargetMode="External"/><Relationship Id="rId3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TargetMode="External"/><Relationship Id="rId2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TargetMode="External"/><Relationship Id="rId3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TargetMode="External"/><Relationship Id="rId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TargetMode="External"/><Relationship Id="rId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TargetMode="External"/><Relationship Id="rId1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TargetMode="External"/><Relationship Id="rId2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TargetMode="External"/><Relationship Id="rId2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TargetMode="External"/><Relationship Id="rId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TargetMode="External"/><Relationship Id="rId1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TargetMode="External"/><Relationship Id="rId2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TargetMode="External"/><Relationship Id="rId3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TargetMode="External"/><Relationship Id="rId3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TargetMode="External"/><Relationship Id="rId4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TargetMode="External"/><Relationship Id="rId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TargetMode="External"/><Relationship Id="rId1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TargetMode="External"/><Relationship Id="rId2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TargetMode="External"/><Relationship Id="rId2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TargetMode="External"/><Relationship Id="rId3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TargetMode="External"/><Relationship Id="rId1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TargetMode="External"/><Relationship Id="rId1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TargetMode="External"/><Relationship Id="rId3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TargetMode="External"/><Relationship Id="rId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TargetMode="External"/><Relationship Id="rId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TargetMode="External"/><Relationship Id="rId1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TargetMode="External"/><Relationship Id="rId2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TargetMode="External"/><Relationship Id="rId2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TargetMode="External"/><Relationship Id="rId3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TargetMode="External"/><Relationship Id="rId3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TargetMode="External"/><Relationship Id="rId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TargetMode="External"/><Relationship Id="rId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TargetMode="External"/><Relationship Id="rId1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TargetMode="External"/><Relationship Id="rId1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TargetMode="External"/><Relationship Id="rId2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TargetMode="External"/><Relationship Id="rId3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TargetMode="External"/><Relationship Id="rId3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7%25')" TargetMode="External"/><Relationship Id="rId13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12%25')" TargetMode="External"/><Relationship Id="rId3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2%25')" TargetMode="External"/><Relationship Id="rId7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6%25')" TargetMode="External"/><Relationship Id="rId12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11%25')" TargetMode="External"/><Relationship Id="rId2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1%25')" TargetMode="External"/><Relationship Id="rId1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0%25')" TargetMode="External"/><Relationship Id="rId6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5%25')" TargetMode="External"/><Relationship Id="rId11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10%25')" TargetMode="External"/><Relationship Id="rId5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4%25')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9%25')" TargetMode="External"/><Relationship Id="rId4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3%25')" TargetMode="External"/><Relationship Id="rId9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8%25')" TargetMode="External"/><Relationship Id="rId1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E10" sqref="E10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27" t="s">
        <v>235</v>
      </c>
      <c r="B1" s="127"/>
    </row>
    <row r="2" spans="1:2" ht="15.75" x14ac:dyDescent="0.25">
      <c r="A2" s="127" t="s">
        <v>236</v>
      </c>
      <c r="B2" s="127"/>
    </row>
    <row r="3" spans="1:2" x14ac:dyDescent="0.25">
      <c r="A3" s="30"/>
      <c r="B3" s="30" t="s">
        <v>237</v>
      </c>
    </row>
    <row r="4" spans="1:2" ht="30" customHeight="1" x14ac:dyDescent="0.25">
      <c r="A4" s="31" t="s">
        <v>238</v>
      </c>
      <c r="B4" s="32">
        <v>2</v>
      </c>
    </row>
    <row r="5" spans="1:2" ht="30" customHeight="1" x14ac:dyDescent="0.25">
      <c r="A5" s="31" t="s">
        <v>243</v>
      </c>
      <c r="B5" s="32">
        <v>3</v>
      </c>
    </row>
    <row r="6" spans="1:2" ht="30" customHeight="1" x14ac:dyDescent="0.25">
      <c r="A6" s="31" t="s">
        <v>242</v>
      </c>
      <c r="B6" s="32">
        <v>4</v>
      </c>
    </row>
    <row r="7" spans="1:2" ht="30" customHeight="1" x14ac:dyDescent="0.25">
      <c r="A7" s="31" t="s">
        <v>244</v>
      </c>
      <c r="B7" s="32">
        <v>5</v>
      </c>
    </row>
    <row r="8" spans="1:2" ht="30" customHeight="1" x14ac:dyDescent="0.25">
      <c r="A8" s="31" t="s">
        <v>245</v>
      </c>
      <c r="B8" s="32">
        <v>6</v>
      </c>
    </row>
    <row r="9" spans="1:2" ht="30" customHeight="1" x14ac:dyDescent="0.25">
      <c r="A9" s="31" t="s">
        <v>246</v>
      </c>
      <c r="B9" s="32">
        <v>7</v>
      </c>
    </row>
    <row r="10" spans="1:2" ht="30" customHeight="1" x14ac:dyDescent="0.25">
      <c r="A10" s="31" t="s">
        <v>247</v>
      </c>
      <c r="B10" s="32">
        <v>8</v>
      </c>
    </row>
    <row r="11" spans="1:2" ht="30" customHeight="1" x14ac:dyDescent="0.25">
      <c r="A11" s="31" t="s">
        <v>248</v>
      </c>
      <c r="B11" s="32">
        <v>9</v>
      </c>
    </row>
    <row r="12" spans="1:2" ht="30" customHeight="1" x14ac:dyDescent="0.25">
      <c r="A12" s="31" t="s">
        <v>249</v>
      </c>
      <c r="B12" s="32">
        <v>10</v>
      </c>
    </row>
    <row r="13" spans="1:2" ht="30" customHeight="1" x14ac:dyDescent="0.25">
      <c r="A13" s="31" t="s">
        <v>250</v>
      </c>
      <c r="B13" s="32">
        <v>11</v>
      </c>
    </row>
    <row r="14" spans="1:2" ht="30" customHeight="1" x14ac:dyDescent="0.25">
      <c r="A14" s="31" t="s">
        <v>251</v>
      </c>
      <c r="B14" s="32">
        <v>12</v>
      </c>
    </row>
    <row r="15" spans="1:2" ht="30" customHeight="1" x14ac:dyDescent="0.25">
      <c r="A15" s="31" t="s">
        <v>252</v>
      </c>
      <c r="B15" s="32">
        <v>13</v>
      </c>
    </row>
    <row r="16" spans="1:2" ht="30" customHeight="1" x14ac:dyDescent="0.25">
      <c r="A16" s="31" t="s">
        <v>253</v>
      </c>
      <c r="B16" s="32">
        <v>14</v>
      </c>
    </row>
    <row r="17" spans="1:2" ht="30" customHeight="1" x14ac:dyDescent="0.25">
      <c r="A17" s="31" t="s">
        <v>254</v>
      </c>
      <c r="B17" s="32">
        <v>15</v>
      </c>
    </row>
    <row r="18" spans="1:2" ht="30" customHeight="1" x14ac:dyDescent="0.25">
      <c r="A18" s="31" t="s">
        <v>255</v>
      </c>
      <c r="B18" s="32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N34"/>
  <sheetViews>
    <sheetView workbookViewId="0">
      <selection activeCell="L15" sqref="L15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2" s="39" customFormat="1" ht="18" x14ac:dyDescent="0.25">
      <c r="A1" s="128" t="s">
        <v>256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2" s="39" customFormat="1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5.75" thickBot="1" x14ac:dyDescent="0.3">
      <c r="A4" s="129" t="s">
        <v>0</v>
      </c>
      <c r="B4" s="154" t="s">
        <v>2</v>
      </c>
      <c r="C4" s="154"/>
      <c r="D4" s="154"/>
      <c r="E4" s="154"/>
      <c r="F4" s="154"/>
      <c r="G4" s="154"/>
      <c r="H4" s="154"/>
      <c r="I4" s="154"/>
      <c r="J4" s="155"/>
    </row>
    <row r="5" spans="1:12" x14ac:dyDescent="0.25">
      <c r="A5" s="152"/>
      <c r="B5" s="129" t="s">
        <v>3</v>
      </c>
      <c r="C5" s="132"/>
      <c r="D5" s="134"/>
      <c r="E5" s="129" t="s">
        <v>4</v>
      </c>
      <c r="F5" s="132"/>
      <c r="G5" s="134"/>
      <c r="H5" s="129" t="s">
        <v>5</v>
      </c>
      <c r="I5" s="132"/>
      <c r="J5" s="134"/>
    </row>
    <row r="6" spans="1:12" x14ac:dyDescent="0.25">
      <c r="A6" s="153"/>
      <c r="B6" s="68">
        <v>2019</v>
      </c>
      <c r="C6" s="76">
        <v>2020</v>
      </c>
      <c r="D6" s="69" t="s">
        <v>6</v>
      </c>
      <c r="E6" s="68">
        <v>2019</v>
      </c>
      <c r="F6" s="76">
        <v>2020</v>
      </c>
      <c r="G6" s="69" t="s">
        <v>6</v>
      </c>
      <c r="H6" s="68">
        <v>2019</v>
      </c>
      <c r="I6" s="76">
        <v>2020</v>
      </c>
      <c r="J6" s="69" t="s">
        <v>6</v>
      </c>
    </row>
    <row r="7" spans="1:12" ht="18.75" x14ac:dyDescent="0.25">
      <c r="A7" s="117" t="s">
        <v>7</v>
      </c>
      <c r="B7" s="122">
        <v>0</v>
      </c>
      <c r="C7" s="123">
        <v>0</v>
      </c>
      <c r="D7" s="124">
        <v>0</v>
      </c>
      <c r="E7" s="122">
        <v>0</v>
      </c>
      <c r="F7" s="123">
        <v>0</v>
      </c>
      <c r="G7" s="124">
        <v>0</v>
      </c>
      <c r="H7" s="122">
        <v>0</v>
      </c>
      <c r="I7" s="123">
        <v>0</v>
      </c>
      <c r="J7" s="124">
        <v>0</v>
      </c>
    </row>
    <row r="8" spans="1:12" ht="18.75" x14ac:dyDescent="0.25">
      <c r="A8" s="117" t="s">
        <v>8</v>
      </c>
      <c r="B8" s="118">
        <v>84</v>
      </c>
      <c r="C8" s="87">
        <v>64</v>
      </c>
      <c r="D8" s="119">
        <v>-23.8</v>
      </c>
      <c r="E8" s="118">
        <v>14</v>
      </c>
      <c r="F8" s="87">
        <v>16</v>
      </c>
      <c r="G8" s="119">
        <v>14.3</v>
      </c>
      <c r="H8" s="118">
        <v>76</v>
      </c>
      <c r="I8" s="87">
        <v>54</v>
      </c>
      <c r="J8" s="119">
        <v>-28.9</v>
      </c>
    </row>
    <row r="9" spans="1:12" ht="18.75" x14ac:dyDescent="0.25">
      <c r="A9" s="117" t="s">
        <v>9</v>
      </c>
      <c r="B9" s="118">
        <v>97</v>
      </c>
      <c r="C9" s="87">
        <v>82</v>
      </c>
      <c r="D9" s="119">
        <v>-15.5</v>
      </c>
      <c r="E9" s="118">
        <v>19</v>
      </c>
      <c r="F9" s="87">
        <v>11</v>
      </c>
      <c r="G9" s="119">
        <v>-42.1</v>
      </c>
      <c r="H9" s="118">
        <v>88</v>
      </c>
      <c r="I9" s="87">
        <v>76</v>
      </c>
      <c r="J9" s="119">
        <v>-13.6</v>
      </c>
    </row>
    <row r="10" spans="1:12" ht="18.75" x14ac:dyDescent="0.25">
      <c r="A10" s="117" t="s">
        <v>10</v>
      </c>
      <c r="B10" s="118">
        <v>250</v>
      </c>
      <c r="C10" s="87">
        <v>238</v>
      </c>
      <c r="D10" s="119">
        <v>-4.8</v>
      </c>
      <c r="E10" s="118">
        <v>27</v>
      </c>
      <c r="F10" s="87">
        <v>39</v>
      </c>
      <c r="G10" s="119">
        <v>44.4</v>
      </c>
      <c r="H10" s="118">
        <v>233</v>
      </c>
      <c r="I10" s="87">
        <v>215</v>
      </c>
      <c r="J10" s="119">
        <v>-7.7</v>
      </c>
    </row>
    <row r="11" spans="1:12" ht="18.75" x14ac:dyDescent="0.25">
      <c r="A11" s="117" t="s">
        <v>11</v>
      </c>
      <c r="B11" s="118">
        <v>124</v>
      </c>
      <c r="C11" s="87">
        <v>124</v>
      </c>
      <c r="D11" s="119">
        <v>0</v>
      </c>
      <c r="E11" s="118">
        <v>18</v>
      </c>
      <c r="F11" s="87">
        <v>19</v>
      </c>
      <c r="G11" s="119">
        <v>5.6</v>
      </c>
      <c r="H11" s="118">
        <v>115</v>
      </c>
      <c r="I11" s="87">
        <v>110</v>
      </c>
      <c r="J11" s="119">
        <v>-4.3</v>
      </c>
    </row>
    <row r="12" spans="1:12" ht="18.75" x14ac:dyDescent="0.25">
      <c r="A12" s="117" t="s">
        <v>12</v>
      </c>
      <c r="B12" s="118">
        <v>109</v>
      </c>
      <c r="C12" s="87">
        <v>95</v>
      </c>
      <c r="D12" s="119">
        <v>-12.8</v>
      </c>
      <c r="E12" s="118">
        <v>22</v>
      </c>
      <c r="F12" s="87">
        <v>19</v>
      </c>
      <c r="G12" s="119">
        <v>-13.6</v>
      </c>
      <c r="H12" s="118">
        <v>94</v>
      </c>
      <c r="I12" s="87">
        <v>79</v>
      </c>
      <c r="J12" s="119">
        <v>-16</v>
      </c>
      <c r="L12" s="77"/>
    </row>
    <row r="13" spans="1:12" ht="18.75" x14ac:dyDescent="0.25">
      <c r="A13" s="117" t="s">
        <v>13</v>
      </c>
      <c r="B13" s="118">
        <v>50</v>
      </c>
      <c r="C13" s="87">
        <v>57</v>
      </c>
      <c r="D13" s="119">
        <v>14</v>
      </c>
      <c r="E13" s="118">
        <v>8</v>
      </c>
      <c r="F13" s="87">
        <v>17</v>
      </c>
      <c r="G13" s="119">
        <v>112.5</v>
      </c>
      <c r="H13" s="118">
        <v>44</v>
      </c>
      <c r="I13" s="87">
        <v>44</v>
      </c>
      <c r="J13" s="119">
        <v>0</v>
      </c>
    </row>
    <row r="14" spans="1:12" ht="18.75" x14ac:dyDescent="0.25">
      <c r="A14" s="117" t="s">
        <v>14</v>
      </c>
      <c r="B14" s="118">
        <v>141</v>
      </c>
      <c r="C14" s="87">
        <v>163</v>
      </c>
      <c r="D14" s="119">
        <v>15.6</v>
      </c>
      <c r="E14" s="118">
        <v>19</v>
      </c>
      <c r="F14" s="87">
        <v>30</v>
      </c>
      <c r="G14" s="119">
        <v>57.9</v>
      </c>
      <c r="H14" s="118">
        <v>135</v>
      </c>
      <c r="I14" s="87">
        <v>142</v>
      </c>
      <c r="J14" s="119">
        <v>5.2</v>
      </c>
    </row>
    <row r="15" spans="1:12" ht="18.75" x14ac:dyDescent="0.25">
      <c r="A15" s="117" t="s">
        <v>15</v>
      </c>
      <c r="B15" s="118">
        <v>113</v>
      </c>
      <c r="C15" s="87">
        <v>79</v>
      </c>
      <c r="D15" s="119">
        <v>-30.1</v>
      </c>
      <c r="E15" s="118">
        <v>25</v>
      </c>
      <c r="F15" s="87">
        <v>16</v>
      </c>
      <c r="G15" s="119">
        <v>-36</v>
      </c>
      <c r="H15" s="118">
        <v>93</v>
      </c>
      <c r="I15" s="87">
        <v>73</v>
      </c>
      <c r="J15" s="119">
        <v>-21.5</v>
      </c>
    </row>
    <row r="16" spans="1:12" ht="18.75" x14ac:dyDescent="0.25">
      <c r="A16" s="117" t="s">
        <v>16</v>
      </c>
      <c r="B16" s="118">
        <v>190</v>
      </c>
      <c r="C16" s="87">
        <v>206</v>
      </c>
      <c r="D16" s="119">
        <v>8.4</v>
      </c>
      <c r="E16" s="118">
        <v>40</v>
      </c>
      <c r="F16" s="87">
        <v>37</v>
      </c>
      <c r="G16" s="119">
        <v>-7.5</v>
      </c>
      <c r="H16" s="118">
        <v>173</v>
      </c>
      <c r="I16" s="87">
        <v>178</v>
      </c>
      <c r="J16" s="119">
        <v>2.9</v>
      </c>
    </row>
    <row r="17" spans="1:14" ht="18.75" x14ac:dyDescent="0.25">
      <c r="A17" s="117" t="s">
        <v>17</v>
      </c>
      <c r="B17" s="118">
        <v>361</v>
      </c>
      <c r="C17" s="87">
        <v>268</v>
      </c>
      <c r="D17" s="119">
        <v>-25.8</v>
      </c>
      <c r="E17" s="118">
        <v>26</v>
      </c>
      <c r="F17" s="87">
        <v>24</v>
      </c>
      <c r="G17" s="119">
        <v>-7.7</v>
      </c>
      <c r="H17" s="118">
        <v>316</v>
      </c>
      <c r="I17" s="87">
        <v>258</v>
      </c>
      <c r="J17" s="119">
        <v>-18.399999999999999</v>
      </c>
    </row>
    <row r="18" spans="1:14" ht="18.75" x14ac:dyDescent="0.25">
      <c r="A18" s="117" t="s">
        <v>18</v>
      </c>
      <c r="B18" s="118">
        <v>48</v>
      </c>
      <c r="C18" s="87">
        <v>49</v>
      </c>
      <c r="D18" s="119">
        <v>2.1</v>
      </c>
      <c r="E18" s="118">
        <v>7</v>
      </c>
      <c r="F18" s="87">
        <v>4</v>
      </c>
      <c r="G18" s="119">
        <v>-42.9</v>
      </c>
      <c r="H18" s="118">
        <v>48</v>
      </c>
      <c r="I18" s="87">
        <v>46</v>
      </c>
      <c r="J18" s="119">
        <v>-4.2</v>
      </c>
    </row>
    <row r="19" spans="1:14" ht="18.75" x14ac:dyDescent="0.25">
      <c r="A19" s="117" t="s">
        <v>19</v>
      </c>
      <c r="B19" s="118">
        <v>33</v>
      </c>
      <c r="C19" s="87">
        <v>21</v>
      </c>
      <c r="D19" s="119">
        <v>-36.4</v>
      </c>
      <c r="E19" s="118">
        <v>4</v>
      </c>
      <c r="F19" s="87">
        <v>3</v>
      </c>
      <c r="G19" s="119">
        <v>-25</v>
      </c>
      <c r="H19" s="118">
        <v>33</v>
      </c>
      <c r="I19" s="87">
        <v>18</v>
      </c>
      <c r="J19" s="119">
        <v>-45.5</v>
      </c>
    </row>
    <row r="20" spans="1:14" ht="18.75" x14ac:dyDescent="0.25">
      <c r="A20" s="117" t="s">
        <v>20</v>
      </c>
      <c r="B20" s="118">
        <v>227</v>
      </c>
      <c r="C20" s="87">
        <v>188</v>
      </c>
      <c r="D20" s="119">
        <v>-17.2</v>
      </c>
      <c r="E20" s="118">
        <v>34</v>
      </c>
      <c r="F20" s="87">
        <v>41</v>
      </c>
      <c r="G20" s="119">
        <v>20.6</v>
      </c>
      <c r="H20" s="118">
        <v>222</v>
      </c>
      <c r="I20" s="87">
        <v>165</v>
      </c>
      <c r="J20" s="119">
        <v>-25.7</v>
      </c>
    </row>
    <row r="21" spans="1:14" ht="18.75" x14ac:dyDescent="0.25">
      <c r="A21" s="117" t="s">
        <v>21</v>
      </c>
      <c r="B21" s="118">
        <v>115</v>
      </c>
      <c r="C21" s="87">
        <v>94</v>
      </c>
      <c r="D21" s="119">
        <v>-18.3</v>
      </c>
      <c r="E21" s="118">
        <v>8</v>
      </c>
      <c r="F21" s="87">
        <v>12</v>
      </c>
      <c r="G21" s="119">
        <v>50</v>
      </c>
      <c r="H21" s="118">
        <v>113</v>
      </c>
      <c r="I21" s="87">
        <v>85</v>
      </c>
      <c r="J21" s="119">
        <v>-24.8</v>
      </c>
    </row>
    <row r="22" spans="1:14" ht="18.75" x14ac:dyDescent="0.25">
      <c r="A22" s="117" t="s">
        <v>22</v>
      </c>
      <c r="B22" s="118">
        <v>251</v>
      </c>
      <c r="C22" s="87">
        <v>185</v>
      </c>
      <c r="D22" s="119">
        <v>-26.3</v>
      </c>
      <c r="E22" s="118">
        <v>25</v>
      </c>
      <c r="F22" s="87">
        <v>18</v>
      </c>
      <c r="G22" s="119">
        <v>-28</v>
      </c>
      <c r="H22" s="118">
        <v>251</v>
      </c>
      <c r="I22" s="87">
        <v>184</v>
      </c>
      <c r="J22" s="119">
        <v>-26.7</v>
      </c>
    </row>
    <row r="23" spans="1:14" ht="18.75" x14ac:dyDescent="0.25">
      <c r="A23" s="117" t="s">
        <v>23</v>
      </c>
      <c r="B23" s="118">
        <v>96</v>
      </c>
      <c r="C23" s="87">
        <v>82</v>
      </c>
      <c r="D23" s="119">
        <v>-14.6</v>
      </c>
      <c r="E23" s="118">
        <v>15</v>
      </c>
      <c r="F23" s="87">
        <v>12</v>
      </c>
      <c r="G23" s="119">
        <v>-20</v>
      </c>
      <c r="H23" s="118">
        <v>87</v>
      </c>
      <c r="I23" s="87">
        <v>77</v>
      </c>
      <c r="J23" s="119">
        <v>-11.5</v>
      </c>
    </row>
    <row r="24" spans="1:14" ht="18.75" x14ac:dyDescent="0.25">
      <c r="A24" s="117" t="s">
        <v>24</v>
      </c>
      <c r="B24" s="118">
        <v>67</v>
      </c>
      <c r="C24" s="87">
        <v>70</v>
      </c>
      <c r="D24" s="119">
        <v>4.5</v>
      </c>
      <c r="E24" s="118">
        <v>18</v>
      </c>
      <c r="F24" s="87">
        <v>12</v>
      </c>
      <c r="G24" s="119">
        <v>-33.299999999999997</v>
      </c>
      <c r="H24" s="118">
        <v>58</v>
      </c>
      <c r="I24" s="87">
        <v>60</v>
      </c>
      <c r="J24" s="119">
        <v>3.4</v>
      </c>
    </row>
    <row r="25" spans="1:14" ht="18.75" x14ac:dyDescent="0.25">
      <c r="A25" s="117" t="s">
        <v>25</v>
      </c>
      <c r="B25" s="118">
        <v>59</v>
      </c>
      <c r="C25" s="87">
        <v>56</v>
      </c>
      <c r="D25" s="119">
        <v>-5.0999999999999996</v>
      </c>
      <c r="E25" s="118">
        <v>6</v>
      </c>
      <c r="F25" s="87">
        <v>11</v>
      </c>
      <c r="G25" s="119">
        <v>83.3</v>
      </c>
      <c r="H25" s="118">
        <v>57</v>
      </c>
      <c r="I25" s="87">
        <v>51</v>
      </c>
      <c r="J25" s="119">
        <v>-10.5</v>
      </c>
    </row>
    <row r="26" spans="1:14" ht="18.75" x14ac:dyDescent="0.25">
      <c r="A26" s="117" t="s">
        <v>26</v>
      </c>
      <c r="B26" s="118">
        <v>57</v>
      </c>
      <c r="C26" s="87">
        <v>61</v>
      </c>
      <c r="D26" s="119">
        <v>7</v>
      </c>
      <c r="E26" s="118">
        <v>6</v>
      </c>
      <c r="F26" s="87">
        <v>6</v>
      </c>
      <c r="G26" s="119">
        <v>0</v>
      </c>
      <c r="H26" s="118">
        <v>57</v>
      </c>
      <c r="I26" s="87">
        <v>59</v>
      </c>
      <c r="J26" s="119">
        <v>3.5</v>
      </c>
      <c r="M26" s="77"/>
      <c r="N26" s="77"/>
    </row>
    <row r="27" spans="1:14" ht="18.75" x14ac:dyDescent="0.25">
      <c r="A27" s="117" t="s">
        <v>27</v>
      </c>
      <c r="B27" s="118">
        <v>253</v>
      </c>
      <c r="C27" s="87">
        <v>204</v>
      </c>
      <c r="D27" s="119">
        <v>-19.399999999999999</v>
      </c>
      <c r="E27" s="118">
        <v>28</v>
      </c>
      <c r="F27" s="87">
        <v>32</v>
      </c>
      <c r="G27" s="119">
        <v>14.3</v>
      </c>
      <c r="H27" s="118">
        <v>242</v>
      </c>
      <c r="I27" s="87">
        <v>188</v>
      </c>
      <c r="J27" s="119">
        <v>-22.3</v>
      </c>
      <c r="M27" s="77"/>
      <c r="N27" s="77"/>
    </row>
    <row r="28" spans="1:14" ht="18.75" x14ac:dyDescent="0.25">
      <c r="A28" s="117" t="s">
        <v>28</v>
      </c>
      <c r="B28" s="118">
        <v>65</v>
      </c>
      <c r="C28" s="87">
        <v>60</v>
      </c>
      <c r="D28" s="119">
        <v>-7.7</v>
      </c>
      <c r="E28" s="118">
        <v>10</v>
      </c>
      <c r="F28" s="87">
        <v>14</v>
      </c>
      <c r="G28" s="119">
        <v>40</v>
      </c>
      <c r="H28" s="118">
        <v>58</v>
      </c>
      <c r="I28" s="87">
        <v>50</v>
      </c>
      <c r="J28" s="119">
        <v>-13.8</v>
      </c>
    </row>
    <row r="29" spans="1:14" ht="18.75" x14ac:dyDescent="0.25">
      <c r="A29" s="117" t="s">
        <v>29</v>
      </c>
      <c r="B29" s="118">
        <v>84</v>
      </c>
      <c r="C29" s="87">
        <v>74</v>
      </c>
      <c r="D29" s="119">
        <v>-11.9</v>
      </c>
      <c r="E29" s="118">
        <v>8</v>
      </c>
      <c r="F29" s="87">
        <v>9</v>
      </c>
      <c r="G29" s="119">
        <v>12.5</v>
      </c>
      <c r="H29" s="118">
        <v>82</v>
      </c>
      <c r="I29" s="87">
        <v>70</v>
      </c>
      <c r="J29" s="119">
        <v>-14.6</v>
      </c>
    </row>
    <row r="30" spans="1:14" ht="18.75" x14ac:dyDescent="0.25">
      <c r="A30" s="117" t="s">
        <v>30</v>
      </c>
      <c r="B30" s="118">
        <v>82</v>
      </c>
      <c r="C30" s="87">
        <v>67</v>
      </c>
      <c r="D30" s="119">
        <v>-18.3</v>
      </c>
      <c r="E30" s="118">
        <v>12</v>
      </c>
      <c r="F30" s="87">
        <v>21</v>
      </c>
      <c r="G30" s="119">
        <v>75</v>
      </c>
      <c r="H30" s="118">
        <v>81</v>
      </c>
      <c r="I30" s="87">
        <v>60</v>
      </c>
      <c r="J30" s="119">
        <v>-25.9</v>
      </c>
    </row>
    <row r="31" spans="1:14" ht="18.75" x14ac:dyDescent="0.25">
      <c r="A31" s="117" t="s">
        <v>31</v>
      </c>
      <c r="B31" s="118">
        <v>59</v>
      </c>
      <c r="C31" s="87">
        <v>62</v>
      </c>
      <c r="D31" s="119">
        <v>5.0999999999999996</v>
      </c>
      <c r="E31" s="118">
        <v>10</v>
      </c>
      <c r="F31" s="87">
        <v>13</v>
      </c>
      <c r="G31" s="119">
        <v>30</v>
      </c>
      <c r="H31" s="118">
        <v>55</v>
      </c>
      <c r="I31" s="87">
        <v>51</v>
      </c>
      <c r="J31" s="119">
        <v>-7.3</v>
      </c>
    </row>
    <row r="32" spans="1:14" ht="18.75" x14ac:dyDescent="0.25">
      <c r="A32" s="117" t="s">
        <v>32</v>
      </c>
      <c r="B32" s="118">
        <v>49</v>
      </c>
      <c r="C32" s="87">
        <v>36</v>
      </c>
      <c r="D32" s="119">
        <v>-26.5</v>
      </c>
      <c r="E32" s="118">
        <v>6</v>
      </c>
      <c r="F32" s="87">
        <v>5</v>
      </c>
      <c r="G32" s="119">
        <v>-16.7</v>
      </c>
      <c r="H32" s="118">
        <v>47</v>
      </c>
      <c r="I32" s="87">
        <v>35</v>
      </c>
      <c r="J32" s="119">
        <v>-25.5</v>
      </c>
    </row>
    <row r="33" spans="1:10" ht="18.75" x14ac:dyDescent="0.25">
      <c r="A33" s="117" t="s">
        <v>33</v>
      </c>
      <c r="B33" s="122">
        <v>0</v>
      </c>
      <c r="C33" s="123">
        <v>0</v>
      </c>
      <c r="D33" s="124">
        <v>0</v>
      </c>
      <c r="E33" s="122">
        <v>0</v>
      </c>
      <c r="F33" s="123">
        <v>0</v>
      </c>
      <c r="G33" s="124">
        <v>0</v>
      </c>
      <c r="H33" s="122">
        <v>0</v>
      </c>
      <c r="I33" s="123">
        <v>0</v>
      </c>
      <c r="J33" s="124">
        <v>0</v>
      </c>
    </row>
    <row r="34" spans="1:10" ht="24" customHeight="1" thickBot="1" x14ac:dyDescent="0.3">
      <c r="A34" s="121" t="s">
        <v>34</v>
      </c>
      <c r="B34" s="125">
        <v>3064</v>
      </c>
      <c r="C34" s="126">
        <v>2685</v>
      </c>
      <c r="D34" s="120">
        <v>-12.4</v>
      </c>
      <c r="E34" s="125">
        <v>415</v>
      </c>
      <c r="F34" s="126">
        <v>441</v>
      </c>
      <c r="G34" s="120">
        <v>6.3</v>
      </c>
      <c r="H34" s="125">
        <v>2858</v>
      </c>
      <c r="I34" s="126">
        <v>2428</v>
      </c>
      <c r="J34" s="120">
        <v>-15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12D14A3C-9400-43F9-9D08-F26A75245EE5}"/>
    <hyperlink ref="C8" r:id="rId2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AF434651-A213-43C5-9195-6D57CB23B883}"/>
    <hyperlink ref="E8" r:id="rId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5%25')" xr:uid="{634CC475-6FE2-4479-9C59-E088437FEC82}"/>
    <hyperlink ref="F8" r:id="rId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270A8499-2B61-42DC-A434-A1302861636E}"/>
    <hyperlink ref="H8" r:id="rId5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AA0B926E-EFC0-475E-836A-A32BF135142C}"/>
    <hyperlink ref="I8" r:id="rId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DD639FC2-9F3E-48AE-B02E-0E41D075ACD6}"/>
    <hyperlink ref="B9" r:id="rId7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D87D6151-F7C7-4690-B1BE-97DDE72FC3C8}"/>
    <hyperlink ref="C9" r:id="rId8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071061C4-CA07-46FC-8D10-E094612406AF}"/>
    <hyperlink ref="E9" r:id="rId9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7%25')" xr:uid="{DCEF33BD-D95C-459A-B6F3-52D6E46F8B53}"/>
    <hyperlink ref="F9" r:id="rId10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9B02486F-5C85-4B05-A955-D8B125934557}"/>
    <hyperlink ref="H9" r:id="rId11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7C02A31D-F548-4C00-B7BA-29CF338C82BC}"/>
    <hyperlink ref="I9" r:id="rId1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DA12622C-B7B1-45EF-9FAD-E96586E0B62C}"/>
    <hyperlink ref="B10" r:id="rId13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E443BE09-03F1-40DB-8FB6-D3098FC8180E}"/>
    <hyperlink ref="C10" r:id="rId14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A42F92F9-545C-4C48-816E-C990C90ECF2E}"/>
    <hyperlink ref="E10" r:id="rId15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2%25')" xr:uid="{53F91882-2D4B-4B7C-A721-DBD810C416E4}"/>
    <hyperlink ref="F10" r:id="rId16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E364235F-2EEE-4C6E-9E0A-C77323C50EF6}"/>
    <hyperlink ref="H10" r:id="rId17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FBAB451A-A669-4A9F-8ECA-610D69C80CA8}"/>
    <hyperlink ref="I10" r:id="rId1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92573B61-041A-4E09-A0A7-E6F8EE9A1721}"/>
    <hyperlink ref="B11" r:id="rId19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6DA02F4C-D2C1-4E75-8150-ABCD43AE78E3}"/>
    <hyperlink ref="C11" r:id="rId20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7BE454B2-C0DA-41D6-86A4-2376D8200528}"/>
    <hyperlink ref="E11" r:id="rId21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4%25')" xr:uid="{7697315E-178C-459B-93C4-702013C64915}"/>
    <hyperlink ref="F11" r:id="rId22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E7C08196-8597-44B0-901C-1AFF700E6F75}"/>
    <hyperlink ref="H11" r:id="rId23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5611C3D6-7F12-4583-A103-D2CCB790CC35}"/>
    <hyperlink ref="I11" r:id="rId2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B18C59EC-34AB-4479-9770-614F3B6343DD}"/>
    <hyperlink ref="B12" r:id="rId25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FE01AEE2-75A9-4987-9BAB-97D313F257AC}"/>
    <hyperlink ref="C12" r:id="rId26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33AB8813-876B-4840-90A7-7D52A3E35F61}"/>
    <hyperlink ref="E12" r:id="rId27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8%25')" xr:uid="{959CFA54-619D-421A-9CF1-2BCC317DDB61}"/>
    <hyperlink ref="F12" r:id="rId28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BEC05467-290B-47B5-80FE-BE9B274A16DC}"/>
    <hyperlink ref="H12" r:id="rId29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A3442009-F539-4EC9-9E74-5279A616C787}"/>
    <hyperlink ref="I12" r:id="rId3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73C69ECA-D763-40CB-AD94-29B8D939D9B6}"/>
    <hyperlink ref="B13" r:id="rId31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08A825CE-57DC-472C-9F47-8EB41E561D32}"/>
    <hyperlink ref="C13" r:id="rId32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66D01D1D-0176-4462-A63F-E8D2BC53D024}"/>
    <hyperlink ref="E13" r:id="rId3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1%25')" xr:uid="{DCAD2BAB-3837-4640-8672-138DCFDC5C8E}"/>
    <hyperlink ref="F13" r:id="rId3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1D8222BE-7B36-48CF-845C-C2BADF6271BF}"/>
    <hyperlink ref="H13" r:id="rId35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9C07A515-D7FA-494D-AC3C-3CE88E6A8193}"/>
    <hyperlink ref="I13" r:id="rId3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D3E11ED5-7F18-4A69-806F-9ACB91467181}"/>
    <hyperlink ref="B14" r:id="rId37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B33D9540-6510-4E21-AFB9-D6E5F7E1C54D}"/>
    <hyperlink ref="C14" r:id="rId38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0B549B9C-0375-4B7B-9F25-59FD7E7B66BC}"/>
    <hyperlink ref="E14" r:id="rId39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3%25')" xr:uid="{7FFB9258-8818-488D-9CE2-FC253D3B09BD}"/>
    <hyperlink ref="F14" r:id="rId40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D8539014-8AD8-4F59-BFAB-58B2C12D7B0D}"/>
    <hyperlink ref="H14" r:id="rId41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FD6E54F3-F359-42D6-A4EA-AFAAA336DB1F}"/>
    <hyperlink ref="I14" r:id="rId4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FAEEE43C-641B-45F9-B536-91C038490993}"/>
    <hyperlink ref="B15" r:id="rId43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45A712F4-8378-4AA4-9963-E9950F5EE2BF}"/>
    <hyperlink ref="C15" r:id="rId44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07E2C4C3-3C07-43EE-A000-E6FE15266765}"/>
    <hyperlink ref="E15" r:id="rId45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6%25')" xr:uid="{67ED2F6B-D3FD-4AC4-B572-DFB9DB8E5348}"/>
    <hyperlink ref="F15" r:id="rId46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D0732CDA-AE40-4F6A-A150-7D5DC11CD569}"/>
    <hyperlink ref="H15" r:id="rId47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1AC5F318-3199-4943-8EB4-0F03373D73B1}"/>
    <hyperlink ref="I15" r:id="rId4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53FB990D-4AB0-404E-BC43-B0CE66295AE1}"/>
    <hyperlink ref="B16" r:id="rId49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D5A710DD-3C95-4A0E-9157-2F195A9E3AB1}"/>
    <hyperlink ref="C16" r:id="rId50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A9862AF6-3EA0-41AD-8989-B91D84594FD2}"/>
    <hyperlink ref="E16" r:id="rId51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2%25')" xr:uid="{3CCCBB10-8318-4DA9-A180-1320A52F6110}"/>
    <hyperlink ref="F16" r:id="rId52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1D8C2EB7-61C2-4024-9BAA-75396BEEF529}"/>
    <hyperlink ref="H16" r:id="rId53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F25C5DB5-B445-4CA6-9522-D6F5C3AE2B15}"/>
    <hyperlink ref="I16" r:id="rId5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CE8C91EC-E1B4-42C7-8939-19DC15D730B6}"/>
    <hyperlink ref="B17" r:id="rId55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ABB49F63-DC62-4286-9DE7-868AC0281C11}"/>
    <hyperlink ref="C17" r:id="rId56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64A6575B-021F-4116-976A-613EE601C43F}"/>
    <hyperlink ref="E17" r:id="rId57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0%25')" xr:uid="{736C50AD-DB9D-48B9-8D2A-B7E4872F7A84}"/>
    <hyperlink ref="F17" r:id="rId58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53510DA9-9259-4DDF-ACF7-FEDF3C0307C1}"/>
    <hyperlink ref="H17" r:id="rId59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FCBB03ED-531F-4885-8127-A3D4BE1A3DAA}"/>
    <hyperlink ref="I17" r:id="rId6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E16C73BA-D5C4-449A-AB97-246CF88B061C}"/>
    <hyperlink ref="B18" r:id="rId61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26B9B50B-66BE-4FD6-95FE-CD3E156FB446}"/>
    <hyperlink ref="C18" r:id="rId62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CC439FFA-4DBA-4124-9009-1A1C7F3D3419}"/>
    <hyperlink ref="E18" r:id="rId6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5%25')" xr:uid="{BEB90E54-D7A6-44CE-8E6B-0D40085017EE}"/>
    <hyperlink ref="F18" r:id="rId6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6E1CE06F-8483-467F-A0E6-375BA1346CBA}"/>
    <hyperlink ref="H18" r:id="rId65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6FBF577E-E1CA-4FA4-A8A1-480EDCB4C4A1}"/>
    <hyperlink ref="I18" r:id="rId6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3CA7A090-AB67-47CD-8911-96042DC8FD87}"/>
    <hyperlink ref="B19" r:id="rId67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39F11A0A-D030-4D63-8023-5EC1D175AE17}"/>
    <hyperlink ref="C19" r:id="rId68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FD5152D5-00F6-4B88-9C96-C84E33D89F22}"/>
    <hyperlink ref="E19" r:id="rId69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9%25')" xr:uid="{6547FA19-BF66-4FFB-B5D3-BC04F68E86A4}"/>
    <hyperlink ref="F19" r:id="rId70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6B4BE6FF-F4FD-4E3E-8095-BDF46B13EF28}"/>
    <hyperlink ref="H19" r:id="rId71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7D2AC44A-E9E0-46FE-B8F0-5E0583077382}"/>
    <hyperlink ref="I19" r:id="rId7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C268588F-B276-4FC6-AE89-1992B3D62734}"/>
    <hyperlink ref="B20" r:id="rId73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5BF49207-5CE2-4969-AF7A-4B33070CC019}"/>
    <hyperlink ref="C20" r:id="rId74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22609844-BC66-4E91-B762-AAEA9C22C3BB}"/>
    <hyperlink ref="E20" r:id="rId75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6%25')" xr:uid="{A27CD885-1FB5-40A4-BD4D-3A7089EDA3EE}"/>
    <hyperlink ref="F20" r:id="rId76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172C7D24-0AFB-42E9-AE3A-AAB976DF1A18}"/>
    <hyperlink ref="H20" r:id="rId77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A8E160AF-B545-4978-A778-FE8172E1D480}"/>
    <hyperlink ref="I20" r:id="rId7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BAC32007-A957-4CE1-8033-F1CE41F58B51}"/>
    <hyperlink ref="B21" r:id="rId79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BCDA6888-F0CC-4929-9B98-8969D5AE720E}"/>
    <hyperlink ref="C21" r:id="rId80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4A44CE0D-D7B4-45F6-A89D-22636B3CC306}"/>
    <hyperlink ref="E21" r:id="rId81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8%25')" xr:uid="{A3AC5AAC-EAD9-417C-AD28-CF69BAB46DE0}"/>
    <hyperlink ref="F21" r:id="rId82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234B6AFE-17AE-4DA5-8CF4-D42DE441D474}"/>
    <hyperlink ref="H21" r:id="rId83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DEB78D49-3B40-4459-A6A6-0A1E9466FB94}"/>
    <hyperlink ref="I21" r:id="rId8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BC732D84-E3F6-411C-9E27-7A61BB2184BB}"/>
    <hyperlink ref="B22" r:id="rId85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576ED28A-3302-476F-A969-8579579C5D91}"/>
    <hyperlink ref="C22" r:id="rId86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6D00077F-A44F-43A0-A050-2AE9FF9AD800}"/>
    <hyperlink ref="E22" r:id="rId87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1%25')" xr:uid="{6AF73F67-5B95-41B2-AE90-31B052287FA5}"/>
    <hyperlink ref="F22" r:id="rId88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0565C935-67E9-483E-924A-5DE473257B75}"/>
    <hyperlink ref="H22" r:id="rId89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E77418E3-A920-4AB0-80AE-B3D67A05721E}"/>
    <hyperlink ref="I22" r:id="rId9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8C274E0B-EE18-4406-94FB-6E1EAB17A064}"/>
    <hyperlink ref="B23" r:id="rId91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714C498A-762C-418A-A27E-BE8D7F9147CA}"/>
    <hyperlink ref="C23" r:id="rId92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7D356851-F9FC-438F-A1B5-C6E44B823AF6}"/>
    <hyperlink ref="E23" r:id="rId9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3%25')" xr:uid="{0B5F7591-462A-4EEC-9CB9-40B5FBB1B26C}"/>
    <hyperlink ref="F23" r:id="rId9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729D640B-2FD2-424D-9575-415507245DDA}"/>
    <hyperlink ref="H23" r:id="rId95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163BD15E-9E68-4991-8625-F511D3AD458A}"/>
    <hyperlink ref="I23" r:id="rId9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7710AC2F-6ED1-427B-ABE5-CBBB8EF1A0C0}"/>
    <hyperlink ref="B24" r:id="rId97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6692371B-FA65-49F3-B342-FDB24933C9C6}"/>
    <hyperlink ref="C24" r:id="rId98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C2F4522E-860D-43DA-A59E-AA0723EDB61C}"/>
    <hyperlink ref="E24" r:id="rId99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6%25')" xr:uid="{438C1741-590E-429D-9B6B-344A41E3CD2F}"/>
    <hyperlink ref="F24" r:id="rId100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EE336E51-0B40-47F4-B7AA-AE3B0D884E02}"/>
    <hyperlink ref="H24" r:id="rId101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3863747E-6CA6-4AD5-B5ED-8CF4158EC4E0}"/>
    <hyperlink ref="I24" r:id="rId10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68495072-7461-4B82-95E1-18D640AB02B7}"/>
    <hyperlink ref="B25" r:id="rId103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10F92A2C-A1BE-4610-BCB1-6F166711CCCE}"/>
    <hyperlink ref="C25" r:id="rId104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F846FFB5-80BC-445C-9C3E-FD906396039A}"/>
    <hyperlink ref="E25" r:id="rId105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9%25')" xr:uid="{22933790-5F94-4005-8FAA-1DE071F04D54}"/>
    <hyperlink ref="F25" r:id="rId106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4F0B9BE7-7BA8-4F47-A2B4-C3353B753EDF}"/>
    <hyperlink ref="H25" r:id="rId107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2E9D9627-A432-4523-AF97-BB1B2EE2B4BA}"/>
    <hyperlink ref="I25" r:id="rId10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C808029C-1A9A-4850-9E6D-BBE1274F620D}"/>
    <hyperlink ref="B26" r:id="rId109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CA13E12A-2871-44C4-83CB-7A2E5A48290F}"/>
    <hyperlink ref="C26" r:id="rId110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C4440181-C5CA-46DB-887E-12F4E28EDB5F}"/>
    <hyperlink ref="E26" r:id="rId111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1%25')" xr:uid="{0386CC28-F620-4A35-8BD0-29A3D7F956D6}"/>
    <hyperlink ref="F26" r:id="rId112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8C62FD71-77B0-48E1-84D3-580C8EDC185C}"/>
    <hyperlink ref="H26" r:id="rId113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9A0DED2F-E21F-40E3-BD14-8DF305C68D72}"/>
    <hyperlink ref="I26" r:id="rId11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8E5C6E6E-BF7F-4434-BD64-C0603AC23D8B}"/>
    <hyperlink ref="B27" r:id="rId115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8FB3D8F9-DE53-484C-8497-10185EFE2D7E}"/>
    <hyperlink ref="C27" r:id="rId116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B0762E55-4FE9-4ACE-8476-D8801576B35D}"/>
    <hyperlink ref="E27" r:id="rId117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3%25')" xr:uid="{F564DF5E-71F6-4BAB-9314-01AB7FDDCEEA}"/>
    <hyperlink ref="F27" r:id="rId118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70CE550C-D7A6-411C-9BAE-5F1D57B16364}"/>
    <hyperlink ref="H27" r:id="rId119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482B89D5-4085-4FBC-93F9-C97156FE9555}"/>
    <hyperlink ref="I27" r:id="rId12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267593D5-0C9E-4842-8A83-3F5B7CC90DAF}"/>
    <hyperlink ref="B28" r:id="rId121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67C5C854-6352-4EBB-867B-F4BD56119371}"/>
    <hyperlink ref="C28" r:id="rId122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157E083D-CEB5-4630-8019-8924240B2F12}"/>
    <hyperlink ref="E28" r:id="rId12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5%25')" xr:uid="{DF2E5AD9-6D6C-4D94-882B-ACE108392EB8}"/>
    <hyperlink ref="F28" r:id="rId12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1E329AE7-DCFF-4E7F-838C-84EE6249CE66}"/>
    <hyperlink ref="H28" r:id="rId125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101F5727-B4C5-4DD1-ABE8-E42EB82401BB}"/>
    <hyperlink ref="I28" r:id="rId12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333B66FF-649C-421D-8A15-0669A453F8BB}"/>
    <hyperlink ref="B29" r:id="rId127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CA286717-7B46-4FB7-816E-C0A3E01E429C}"/>
    <hyperlink ref="C29" r:id="rId128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107CAE14-6233-4A5A-86F8-1DB699AEB8AB}"/>
    <hyperlink ref="E29" r:id="rId129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8%25')" xr:uid="{13EAB45F-B20C-4476-B0DA-A0CFE2A78F29}"/>
    <hyperlink ref="F29" r:id="rId130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9D7E4C48-6A1D-41D9-B1F4-D8298F00E7CB}"/>
    <hyperlink ref="H29" r:id="rId131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D89C03D8-29AC-4049-B3D0-D964C5876C48}"/>
    <hyperlink ref="I29" r:id="rId13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D93622A1-2685-42FA-86AE-6082ACED647B}"/>
    <hyperlink ref="B30" r:id="rId133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494E950C-634C-4C8E-AD38-18940FBDCA48}"/>
    <hyperlink ref="C30" r:id="rId134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60CF861D-7F0B-4989-97B3-1A3D0FB66EEA}"/>
    <hyperlink ref="E30" r:id="rId135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1%25')" xr:uid="{996C7084-8494-4B93-9300-5C10A96EB9A7}"/>
    <hyperlink ref="F30" r:id="rId136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03A0F090-E09A-4F07-AA5E-34B0EAB12FF5}"/>
    <hyperlink ref="H30" r:id="rId137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6ABF2B69-FD7C-4ADD-ABA9-A0EEAF9AAD39}"/>
    <hyperlink ref="I30" r:id="rId13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1B8A427F-9249-40C4-8777-06CF5F3DDC90}"/>
    <hyperlink ref="B31" r:id="rId139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1A36FFAC-BD34-4E4A-82EE-11BC4618765F}"/>
    <hyperlink ref="C31" r:id="rId140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68F4AC42-7EA5-449F-9FE9-43E2A01AFBF7}"/>
    <hyperlink ref="E31" r:id="rId141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4%25')" xr:uid="{9EC33CEC-9B73-4C4E-9A48-747DDDA94063}"/>
    <hyperlink ref="F31" r:id="rId142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AFFF2BBB-5D3F-415C-AE69-B75BFA0C352F}"/>
    <hyperlink ref="H31" r:id="rId143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B721D496-C87B-4D00-976A-92ECC0F12DE8}"/>
    <hyperlink ref="I31" r:id="rId14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2FF5964C-049B-4B64-B6D9-A5DC8797189E}"/>
    <hyperlink ref="B32" r:id="rId145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D5BDE308-A75B-4C58-8120-C389B118E8D2}"/>
    <hyperlink ref="C32" r:id="rId146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A6D16643-61A6-4013-A187-3980AF972C9D}"/>
    <hyperlink ref="E32" r:id="rId147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7%25')" xr:uid="{A3E080E3-9D54-4598-B480-3FB9DE5C7AC3}"/>
    <hyperlink ref="F32" r:id="rId148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9C455C75-5BEC-433C-AFD8-12D3A377DEE9}"/>
    <hyperlink ref="H32" r:id="rId149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E6D78974-393F-4601-9681-3AF99AF7169F}"/>
    <hyperlink ref="I32" r:id="rId15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B42EFC6B-292D-4165-B140-2E24C965BA51}"/>
    <hyperlink ref="B34" r:id="rId151" display="../../../../../armor/pub/qform/d.php?dbname=EDTP&amp;sql=%20udln%20is%20null%20and%20dt%20between%20add_months(to_date('01.01.2020%2000:00:00','DD.MM.YYYY%20HH24:MI:SS'),-12)%20and%20add_months(to_date('31.05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9B689437-1861-482A-B619-FFE8C5336CFF}"/>
    <hyperlink ref="C34" r:id="rId152" display="../../../../../armor/pub/qform/d.php?dbname=EDTP&amp;sql=udln%20is%20null%20and%20dt%20between%20to_date('01.01.2020%2000:00:00','DD.MM.YYYY%20HH24:MI:SS')%20and%20to_date('31.05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61A66F1B-7276-4123-9172-953B3A928777}"/>
    <hyperlink ref="E34" r:id="rId153" display="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xr:uid="{C925273D-17B5-4103-9931-49675C08FB66}"/>
    <hyperlink ref="F34" r:id="rId154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FDE2E3CF-D446-4C13-B7DC-5BA654CF1FDD}"/>
    <hyperlink ref="H34" r:id="rId155" display="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05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FFC5DA59-CF2B-4609-B856-478DB4A4FB21}"/>
    <hyperlink ref="I34" r:id="rId15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5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FE94598D-070C-4D4B-9191-D401B61C684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S21" sqref="S21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28" t="s">
        <v>226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33" t="s">
        <v>0</v>
      </c>
      <c r="B4" s="133" t="s">
        <v>2</v>
      </c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133"/>
      <c r="B5" s="133" t="s">
        <v>3</v>
      </c>
      <c r="C5" s="133"/>
      <c r="D5" s="133"/>
      <c r="E5" s="133" t="s">
        <v>4</v>
      </c>
      <c r="F5" s="133"/>
      <c r="G5" s="133"/>
      <c r="H5" s="133" t="s">
        <v>5</v>
      </c>
      <c r="I5" s="133"/>
      <c r="J5" s="133"/>
    </row>
    <row r="6" spans="1:10" x14ac:dyDescent="0.25">
      <c r="A6" s="133"/>
      <c r="B6" s="16">
        <v>2019</v>
      </c>
      <c r="C6" s="16">
        <v>2020</v>
      </c>
      <c r="D6" s="16" t="s">
        <v>6</v>
      </c>
      <c r="E6" s="16">
        <v>2019</v>
      </c>
      <c r="F6" s="16">
        <v>2020</v>
      </c>
      <c r="G6" s="16" t="s">
        <v>6</v>
      </c>
      <c r="H6" s="16">
        <v>2019</v>
      </c>
      <c r="I6" s="16">
        <v>2020</v>
      </c>
      <c r="J6" s="16" t="s">
        <v>6</v>
      </c>
    </row>
    <row r="7" spans="1:10" ht="20.100000000000001" customHeight="1" x14ac:dyDescent="0.25">
      <c r="A7" s="23" t="s">
        <v>7</v>
      </c>
      <c r="B7" s="46">
        <v>0</v>
      </c>
      <c r="C7" s="46">
        <v>0</v>
      </c>
      <c r="D7" s="35"/>
      <c r="E7" s="46">
        <v>0</v>
      </c>
      <c r="F7" s="46">
        <v>0</v>
      </c>
      <c r="G7" s="35"/>
      <c r="H7" s="46">
        <v>0</v>
      </c>
      <c r="I7" s="46">
        <v>0</v>
      </c>
      <c r="J7" s="35"/>
    </row>
    <row r="8" spans="1:10" ht="20.100000000000001" customHeight="1" x14ac:dyDescent="0.25">
      <c r="A8" s="23" t="s">
        <v>8</v>
      </c>
      <c r="B8" s="46">
        <v>5</v>
      </c>
      <c r="C8" s="46">
        <v>7</v>
      </c>
      <c r="D8" s="35">
        <f t="shared" ref="D8:D34" si="0">C8*100/B8-100</f>
        <v>40</v>
      </c>
      <c r="E8" s="46">
        <v>1</v>
      </c>
      <c r="F8" s="46">
        <v>1</v>
      </c>
      <c r="G8" s="35">
        <f>F8*100/E8-100</f>
        <v>0</v>
      </c>
      <c r="H8" s="46">
        <v>4</v>
      </c>
      <c r="I8" s="46">
        <v>7</v>
      </c>
      <c r="J8" s="35">
        <f>I8*100/H8-100</f>
        <v>75</v>
      </c>
    </row>
    <row r="9" spans="1:10" ht="20.100000000000001" customHeight="1" x14ac:dyDescent="0.25">
      <c r="A9" s="23" t="s">
        <v>9</v>
      </c>
      <c r="B9" s="46">
        <v>8</v>
      </c>
      <c r="C9" s="46">
        <v>4</v>
      </c>
      <c r="D9" s="35">
        <f t="shared" si="0"/>
        <v>-50</v>
      </c>
      <c r="E9" s="46">
        <v>2</v>
      </c>
      <c r="F9" s="46">
        <v>0</v>
      </c>
      <c r="G9" s="71" t="s">
        <v>266</v>
      </c>
      <c r="H9" s="46">
        <v>8</v>
      </c>
      <c r="I9" s="46">
        <v>4</v>
      </c>
      <c r="J9" s="35">
        <f t="shared" ref="J9:J31" si="1">I9*100/H9-100</f>
        <v>-50</v>
      </c>
    </row>
    <row r="10" spans="1:10" ht="20.100000000000001" customHeight="1" x14ac:dyDescent="0.25">
      <c r="A10" s="23" t="s">
        <v>10</v>
      </c>
      <c r="B10" s="46">
        <v>46</v>
      </c>
      <c r="C10" s="46">
        <v>29</v>
      </c>
      <c r="D10" s="35">
        <f t="shared" si="0"/>
        <v>-36.956521739130437</v>
      </c>
      <c r="E10" s="46">
        <v>3</v>
      </c>
      <c r="F10" s="46">
        <v>4</v>
      </c>
      <c r="G10" s="35">
        <f t="shared" ref="G10:G31" si="2">F10*100/E10-100</f>
        <v>33.333333333333343</v>
      </c>
      <c r="H10" s="46">
        <v>46</v>
      </c>
      <c r="I10" s="46">
        <v>27</v>
      </c>
      <c r="J10" s="35">
        <f t="shared" si="1"/>
        <v>-41.304347826086953</v>
      </c>
    </row>
    <row r="11" spans="1:10" ht="20.100000000000001" customHeight="1" x14ac:dyDescent="0.25">
      <c r="A11" s="23" t="s">
        <v>11</v>
      </c>
      <c r="B11" s="46">
        <v>11</v>
      </c>
      <c r="C11" s="46">
        <v>9</v>
      </c>
      <c r="D11" s="35">
        <f t="shared" si="0"/>
        <v>-18.181818181818187</v>
      </c>
      <c r="E11" s="46">
        <v>2</v>
      </c>
      <c r="F11" s="46">
        <v>3</v>
      </c>
      <c r="G11" s="35">
        <f t="shared" si="2"/>
        <v>50</v>
      </c>
      <c r="H11" s="46">
        <v>10</v>
      </c>
      <c r="I11" s="46">
        <v>6</v>
      </c>
      <c r="J11" s="35">
        <f t="shared" si="1"/>
        <v>-40</v>
      </c>
    </row>
    <row r="12" spans="1:10" ht="20.100000000000001" customHeight="1" x14ac:dyDescent="0.25">
      <c r="A12" s="23" t="s">
        <v>12</v>
      </c>
      <c r="B12" s="46">
        <v>6</v>
      </c>
      <c r="C12" s="46">
        <v>5</v>
      </c>
      <c r="D12" s="35">
        <f t="shared" si="0"/>
        <v>-16.666666666666671</v>
      </c>
      <c r="E12" s="46">
        <v>0</v>
      </c>
      <c r="F12" s="46">
        <v>2</v>
      </c>
      <c r="G12" s="35" t="s">
        <v>36</v>
      </c>
      <c r="H12" s="46">
        <v>6</v>
      </c>
      <c r="I12" s="46">
        <v>3</v>
      </c>
      <c r="J12" s="35">
        <f t="shared" si="1"/>
        <v>-50</v>
      </c>
    </row>
    <row r="13" spans="1:10" ht="20.100000000000001" customHeight="1" x14ac:dyDescent="0.25">
      <c r="A13" s="23" t="s">
        <v>13</v>
      </c>
      <c r="B13" s="46">
        <v>0</v>
      </c>
      <c r="C13" s="46">
        <v>0</v>
      </c>
      <c r="D13" s="35"/>
      <c r="E13" s="46">
        <v>0</v>
      </c>
      <c r="F13" s="46">
        <v>0</v>
      </c>
      <c r="G13" s="35"/>
      <c r="H13" s="46">
        <v>0</v>
      </c>
      <c r="I13" s="46">
        <v>0</v>
      </c>
      <c r="J13" s="35"/>
    </row>
    <row r="14" spans="1:10" ht="20.100000000000001" customHeight="1" x14ac:dyDescent="0.25">
      <c r="A14" s="23" t="s">
        <v>14</v>
      </c>
      <c r="B14" s="46">
        <v>9</v>
      </c>
      <c r="C14" s="46">
        <v>16</v>
      </c>
      <c r="D14" s="35">
        <f t="shared" si="0"/>
        <v>77.777777777777771</v>
      </c>
      <c r="E14" s="46">
        <v>3</v>
      </c>
      <c r="F14" s="46">
        <v>4</v>
      </c>
      <c r="G14" s="35">
        <f t="shared" si="2"/>
        <v>33.333333333333343</v>
      </c>
      <c r="H14" s="46">
        <v>6</v>
      </c>
      <c r="I14" s="46">
        <v>12</v>
      </c>
      <c r="J14" s="35">
        <f t="shared" si="1"/>
        <v>100</v>
      </c>
    </row>
    <row r="15" spans="1:10" ht="20.100000000000001" customHeight="1" x14ac:dyDescent="0.25">
      <c r="A15" s="23" t="s">
        <v>15</v>
      </c>
      <c r="B15" s="46">
        <v>20</v>
      </c>
      <c r="C15" s="46">
        <v>6</v>
      </c>
      <c r="D15" s="35">
        <f t="shared" si="0"/>
        <v>-70</v>
      </c>
      <c r="E15" s="46">
        <v>8</v>
      </c>
      <c r="F15" s="46">
        <v>4</v>
      </c>
      <c r="G15" s="35">
        <f t="shared" si="2"/>
        <v>-50</v>
      </c>
      <c r="H15" s="46">
        <v>13</v>
      </c>
      <c r="I15" s="46">
        <v>2</v>
      </c>
      <c r="J15" s="35">
        <f t="shared" si="1"/>
        <v>-84.615384615384613</v>
      </c>
    </row>
    <row r="16" spans="1:10" ht="20.100000000000001" customHeight="1" x14ac:dyDescent="0.25">
      <c r="A16" s="23" t="s">
        <v>16</v>
      </c>
      <c r="B16" s="46">
        <v>21</v>
      </c>
      <c r="C16" s="46">
        <v>12</v>
      </c>
      <c r="D16" s="35">
        <f t="shared" si="0"/>
        <v>-42.857142857142854</v>
      </c>
      <c r="E16" s="46">
        <v>6</v>
      </c>
      <c r="F16" s="46">
        <v>2</v>
      </c>
      <c r="G16" s="35">
        <f t="shared" si="2"/>
        <v>-66.666666666666657</v>
      </c>
      <c r="H16" s="46">
        <v>17</v>
      </c>
      <c r="I16" s="46">
        <v>10</v>
      </c>
      <c r="J16" s="35">
        <f t="shared" si="1"/>
        <v>-41.176470588235297</v>
      </c>
    </row>
    <row r="17" spans="1:10" ht="20.100000000000001" customHeight="1" x14ac:dyDescent="0.25">
      <c r="A17" s="23" t="s">
        <v>17</v>
      </c>
      <c r="B17" s="46">
        <v>18</v>
      </c>
      <c r="C17" s="46">
        <v>20</v>
      </c>
      <c r="D17" s="35">
        <f t="shared" si="0"/>
        <v>11.111111111111114</v>
      </c>
      <c r="E17" s="46">
        <v>0</v>
      </c>
      <c r="F17" s="46">
        <v>0</v>
      </c>
      <c r="G17" s="35"/>
      <c r="H17" s="46">
        <v>18</v>
      </c>
      <c r="I17" s="46">
        <v>21</v>
      </c>
      <c r="J17" s="35">
        <f t="shared" si="1"/>
        <v>16.666666666666671</v>
      </c>
    </row>
    <row r="18" spans="1:10" ht="20.100000000000001" customHeight="1" x14ac:dyDescent="0.25">
      <c r="A18" s="23" t="s">
        <v>18</v>
      </c>
      <c r="B18" s="46">
        <v>3</v>
      </c>
      <c r="C18" s="46">
        <v>5</v>
      </c>
      <c r="D18" s="35">
        <f t="shared" si="0"/>
        <v>66.666666666666657</v>
      </c>
      <c r="E18" s="46">
        <v>0</v>
      </c>
      <c r="F18" s="46">
        <v>1</v>
      </c>
      <c r="G18" s="35" t="s">
        <v>36</v>
      </c>
      <c r="H18" s="46">
        <v>3</v>
      </c>
      <c r="I18" s="46">
        <v>4</v>
      </c>
      <c r="J18" s="35">
        <f t="shared" si="1"/>
        <v>33.333333333333343</v>
      </c>
    </row>
    <row r="19" spans="1:10" ht="20.100000000000001" customHeight="1" x14ac:dyDescent="0.25">
      <c r="A19" s="23" t="s">
        <v>19</v>
      </c>
      <c r="B19" s="46">
        <v>4</v>
      </c>
      <c r="C19" s="46">
        <v>2</v>
      </c>
      <c r="D19" s="35">
        <f t="shared" si="0"/>
        <v>-50</v>
      </c>
      <c r="E19" s="46">
        <v>1</v>
      </c>
      <c r="F19" s="46">
        <v>1</v>
      </c>
      <c r="G19" s="35">
        <f t="shared" si="2"/>
        <v>0</v>
      </c>
      <c r="H19" s="46">
        <v>3</v>
      </c>
      <c r="I19" s="46">
        <v>1</v>
      </c>
      <c r="J19" s="35">
        <f t="shared" si="1"/>
        <v>-66.666666666666657</v>
      </c>
    </row>
    <row r="20" spans="1:10" ht="20.100000000000001" customHeight="1" x14ac:dyDescent="0.25">
      <c r="A20" s="23" t="s">
        <v>20</v>
      </c>
      <c r="B20" s="46">
        <v>14</v>
      </c>
      <c r="C20" s="46">
        <v>19</v>
      </c>
      <c r="D20" s="35">
        <f t="shared" si="0"/>
        <v>35.714285714285722</v>
      </c>
      <c r="E20" s="46">
        <v>1</v>
      </c>
      <c r="F20" s="46">
        <v>6</v>
      </c>
      <c r="G20" s="35">
        <f t="shared" si="2"/>
        <v>500</v>
      </c>
      <c r="H20" s="46">
        <v>13</v>
      </c>
      <c r="I20" s="46">
        <v>14</v>
      </c>
      <c r="J20" s="35">
        <f t="shared" si="1"/>
        <v>7.6923076923076934</v>
      </c>
    </row>
    <row r="21" spans="1:10" ht="20.100000000000001" customHeight="1" x14ac:dyDescent="0.25">
      <c r="A21" s="23" t="s">
        <v>21</v>
      </c>
      <c r="B21" s="46">
        <v>8</v>
      </c>
      <c r="C21" s="46">
        <v>3</v>
      </c>
      <c r="D21" s="35">
        <f t="shared" si="0"/>
        <v>-62.5</v>
      </c>
      <c r="E21" s="46">
        <v>1</v>
      </c>
      <c r="F21" s="46">
        <v>0</v>
      </c>
      <c r="G21" s="71" t="s">
        <v>266</v>
      </c>
      <c r="H21" s="46">
        <v>8</v>
      </c>
      <c r="I21" s="46">
        <v>3</v>
      </c>
      <c r="J21" s="35">
        <f t="shared" si="1"/>
        <v>-62.5</v>
      </c>
    </row>
    <row r="22" spans="1:10" ht="20.100000000000001" customHeight="1" x14ac:dyDescent="0.25">
      <c r="A22" s="23" t="s">
        <v>22</v>
      </c>
      <c r="B22" s="46">
        <v>11</v>
      </c>
      <c r="C22" s="46">
        <v>5</v>
      </c>
      <c r="D22" s="35">
        <f t="shared" si="0"/>
        <v>-54.545454545454547</v>
      </c>
      <c r="E22" s="46">
        <v>0</v>
      </c>
      <c r="F22" s="46">
        <v>1</v>
      </c>
      <c r="G22" s="35" t="s">
        <v>36</v>
      </c>
      <c r="H22" s="46">
        <v>11</v>
      </c>
      <c r="I22" s="46">
        <v>4</v>
      </c>
      <c r="J22" s="35">
        <f t="shared" si="1"/>
        <v>-63.636363636363633</v>
      </c>
    </row>
    <row r="23" spans="1:10" ht="20.100000000000001" customHeight="1" x14ac:dyDescent="0.25">
      <c r="A23" s="23" t="s">
        <v>23</v>
      </c>
      <c r="B23" s="46">
        <v>23</v>
      </c>
      <c r="C23" s="46">
        <v>18</v>
      </c>
      <c r="D23" s="35">
        <f t="shared" si="0"/>
        <v>-21.739130434782609</v>
      </c>
      <c r="E23" s="46">
        <v>3</v>
      </c>
      <c r="F23" s="46">
        <v>5</v>
      </c>
      <c r="G23" s="35">
        <f t="shared" si="2"/>
        <v>66.666666666666657</v>
      </c>
      <c r="H23" s="46">
        <v>22</v>
      </c>
      <c r="I23" s="46">
        <v>14</v>
      </c>
      <c r="J23" s="35">
        <f t="shared" si="1"/>
        <v>-36.363636363636367</v>
      </c>
    </row>
    <row r="24" spans="1:10" ht="20.100000000000001" customHeight="1" x14ac:dyDescent="0.25">
      <c r="A24" s="23" t="s">
        <v>24</v>
      </c>
      <c r="B24" s="46">
        <v>2</v>
      </c>
      <c r="C24" s="46">
        <v>1</v>
      </c>
      <c r="D24" s="35">
        <f t="shared" si="0"/>
        <v>-50</v>
      </c>
      <c r="E24" s="46">
        <v>0</v>
      </c>
      <c r="F24" s="46">
        <v>0</v>
      </c>
      <c r="G24" s="35"/>
      <c r="H24" s="46">
        <v>2</v>
      </c>
      <c r="I24" s="46">
        <v>1</v>
      </c>
      <c r="J24" s="35">
        <f t="shared" si="1"/>
        <v>-50</v>
      </c>
    </row>
    <row r="25" spans="1:10" ht="20.100000000000001" customHeight="1" x14ac:dyDescent="0.25">
      <c r="A25" s="23" t="s">
        <v>25</v>
      </c>
      <c r="B25" s="46">
        <v>10</v>
      </c>
      <c r="C25" s="46">
        <v>7</v>
      </c>
      <c r="D25" s="35">
        <f t="shared" si="0"/>
        <v>-30</v>
      </c>
      <c r="E25" s="46">
        <v>1</v>
      </c>
      <c r="F25" s="46">
        <v>2</v>
      </c>
      <c r="G25" s="35">
        <f t="shared" si="2"/>
        <v>100</v>
      </c>
      <c r="H25" s="46">
        <v>9</v>
      </c>
      <c r="I25" s="46">
        <v>6</v>
      </c>
      <c r="J25" s="35">
        <f t="shared" si="1"/>
        <v>-33.333333333333329</v>
      </c>
    </row>
    <row r="26" spans="1:10" ht="20.100000000000001" customHeight="1" x14ac:dyDescent="0.25">
      <c r="A26" s="23" t="s">
        <v>26</v>
      </c>
      <c r="B26" s="46">
        <v>5</v>
      </c>
      <c r="C26" s="46">
        <v>5</v>
      </c>
      <c r="D26" s="35">
        <f t="shared" si="0"/>
        <v>0</v>
      </c>
      <c r="E26" s="46">
        <v>1</v>
      </c>
      <c r="F26" s="46">
        <v>0</v>
      </c>
      <c r="G26" s="71" t="s">
        <v>266</v>
      </c>
      <c r="H26" s="46">
        <v>4</v>
      </c>
      <c r="I26" s="46">
        <v>5</v>
      </c>
      <c r="J26" s="35">
        <f t="shared" si="1"/>
        <v>25</v>
      </c>
    </row>
    <row r="27" spans="1:10" ht="20.100000000000001" customHeight="1" x14ac:dyDescent="0.25">
      <c r="A27" s="23" t="s">
        <v>27</v>
      </c>
      <c r="B27" s="46">
        <v>3</v>
      </c>
      <c r="C27" s="46">
        <v>4</v>
      </c>
      <c r="D27" s="35">
        <f t="shared" si="0"/>
        <v>33.333333333333343</v>
      </c>
      <c r="E27" s="46">
        <v>0</v>
      </c>
      <c r="F27" s="46">
        <v>0</v>
      </c>
      <c r="G27" s="35"/>
      <c r="H27" s="46">
        <v>3</v>
      </c>
      <c r="I27" s="46">
        <v>5</v>
      </c>
      <c r="J27" s="35">
        <f t="shared" si="1"/>
        <v>66.666666666666657</v>
      </c>
    </row>
    <row r="28" spans="1:10" ht="20.100000000000001" customHeight="1" x14ac:dyDescent="0.25">
      <c r="A28" s="23" t="s">
        <v>28</v>
      </c>
      <c r="B28" s="46">
        <v>5</v>
      </c>
      <c r="C28" s="46">
        <v>9</v>
      </c>
      <c r="D28" s="35">
        <f t="shared" si="0"/>
        <v>80</v>
      </c>
      <c r="E28" s="46">
        <v>2</v>
      </c>
      <c r="F28" s="46">
        <v>3</v>
      </c>
      <c r="G28" s="35">
        <f t="shared" si="2"/>
        <v>50</v>
      </c>
      <c r="H28" s="46">
        <v>3</v>
      </c>
      <c r="I28" s="46">
        <v>6</v>
      </c>
      <c r="J28" s="35">
        <f t="shared" si="1"/>
        <v>100</v>
      </c>
    </row>
    <row r="29" spans="1:10" ht="20.100000000000001" customHeight="1" x14ac:dyDescent="0.25">
      <c r="A29" s="23" t="s">
        <v>29</v>
      </c>
      <c r="B29" s="46">
        <v>4</v>
      </c>
      <c r="C29" s="46">
        <v>5</v>
      </c>
      <c r="D29" s="35">
        <f t="shared" si="0"/>
        <v>25</v>
      </c>
      <c r="E29" s="46">
        <v>0</v>
      </c>
      <c r="F29" s="46">
        <v>0</v>
      </c>
      <c r="G29" s="35"/>
      <c r="H29" s="46">
        <v>4</v>
      </c>
      <c r="I29" s="46">
        <v>5</v>
      </c>
      <c r="J29" s="35">
        <f t="shared" si="1"/>
        <v>25</v>
      </c>
    </row>
    <row r="30" spans="1:10" ht="20.100000000000001" customHeight="1" x14ac:dyDescent="0.25">
      <c r="A30" s="23" t="s">
        <v>30</v>
      </c>
      <c r="B30" s="46">
        <v>8</v>
      </c>
      <c r="C30" s="46">
        <v>8</v>
      </c>
      <c r="D30" s="35">
        <f t="shared" si="0"/>
        <v>0</v>
      </c>
      <c r="E30" s="46">
        <v>3</v>
      </c>
      <c r="F30" s="46">
        <v>1</v>
      </c>
      <c r="G30" s="35">
        <f t="shared" si="2"/>
        <v>-66.666666666666657</v>
      </c>
      <c r="H30" s="46">
        <v>7</v>
      </c>
      <c r="I30" s="46">
        <v>9</v>
      </c>
      <c r="J30" s="35">
        <f t="shared" si="1"/>
        <v>28.571428571428584</v>
      </c>
    </row>
    <row r="31" spans="1:10" ht="20.100000000000001" customHeight="1" x14ac:dyDescent="0.25">
      <c r="A31" s="23" t="s">
        <v>31</v>
      </c>
      <c r="B31" s="46">
        <v>11</v>
      </c>
      <c r="C31" s="46">
        <v>13</v>
      </c>
      <c r="D31" s="35">
        <f t="shared" si="0"/>
        <v>18.181818181818187</v>
      </c>
      <c r="E31" s="46">
        <v>3</v>
      </c>
      <c r="F31" s="46">
        <v>6</v>
      </c>
      <c r="G31" s="35">
        <f t="shared" si="2"/>
        <v>100</v>
      </c>
      <c r="H31" s="46">
        <v>8</v>
      </c>
      <c r="I31" s="46">
        <v>7</v>
      </c>
      <c r="J31" s="35">
        <f t="shared" si="1"/>
        <v>-12.5</v>
      </c>
    </row>
    <row r="32" spans="1:10" ht="20.100000000000001" customHeight="1" x14ac:dyDescent="0.25">
      <c r="A32" s="23" t="s">
        <v>32</v>
      </c>
      <c r="B32" s="46">
        <v>2</v>
      </c>
      <c r="C32" s="46">
        <v>0</v>
      </c>
      <c r="D32" s="71" t="s">
        <v>266</v>
      </c>
      <c r="E32" s="46">
        <v>0</v>
      </c>
      <c r="F32" s="46">
        <v>0</v>
      </c>
      <c r="G32" s="35"/>
      <c r="H32" s="46">
        <v>2</v>
      </c>
      <c r="I32" s="46">
        <v>0</v>
      </c>
      <c r="J32" s="65" t="s">
        <v>266</v>
      </c>
    </row>
    <row r="33" spans="1:10" ht="20.100000000000001" customHeight="1" x14ac:dyDescent="0.25">
      <c r="A33" s="23" t="s">
        <v>33</v>
      </c>
      <c r="B33" s="46">
        <v>0</v>
      </c>
      <c r="C33" s="46">
        <v>0</v>
      </c>
      <c r="D33" s="35"/>
      <c r="E33" s="46">
        <v>0</v>
      </c>
      <c r="F33" s="46">
        <v>0</v>
      </c>
      <c r="G33" s="35"/>
      <c r="H33" s="46">
        <v>0</v>
      </c>
      <c r="I33" s="46">
        <v>0</v>
      </c>
      <c r="J33" s="35"/>
    </row>
    <row r="34" spans="1:10" ht="24" customHeight="1" x14ac:dyDescent="0.25">
      <c r="A34" s="24" t="s">
        <v>34</v>
      </c>
      <c r="B34" s="67">
        <v>257</v>
      </c>
      <c r="C34" s="67">
        <v>212</v>
      </c>
      <c r="D34" s="38">
        <f t="shared" si="0"/>
        <v>-17.509727626459139</v>
      </c>
      <c r="E34" s="67">
        <v>41</v>
      </c>
      <c r="F34" s="67">
        <v>46</v>
      </c>
      <c r="G34" s="38">
        <f>F34*100/E34-100</f>
        <v>12.195121951219505</v>
      </c>
      <c r="H34" s="67">
        <v>230</v>
      </c>
      <c r="I34" s="67">
        <v>176</v>
      </c>
      <c r="J34" s="38">
        <f>I34*100/H34-100</f>
        <v>-23.478260869565219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8:D31 G8 J8:J31 D33:D34 G27:G34 G22:G25 G10:G20 J33:J34">
    <cfRule type="cellIs" dxfId="15" priority="1" stopIfTrue="1" operator="greaterThan">
      <formula>0</formula>
    </cfRule>
    <cfRule type="cellIs" dxfId="14" priority="2" stopIfTrue="1" operator="lessThanOr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M29" sqref="M29"/>
    </sheetView>
  </sheetViews>
  <sheetFormatPr defaultRowHeight="15" x14ac:dyDescent="0.25"/>
  <cols>
    <col min="1" max="1" width="18.85546875" customWidth="1"/>
    <col min="2" max="10" width="15.7109375" customWidth="1"/>
  </cols>
  <sheetData>
    <row r="1" spans="1:10" ht="18" x14ac:dyDescent="0.25">
      <c r="A1" s="128" t="s">
        <v>240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33" t="s">
        <v>0</v>
      </c>
      <c r="B4" s="133" t="s">
        <v>272</v>
      </c>
      <c r="C4" s="133"/>
      <c r="D4" s="133"/>
      <c r="E4" s="133"/>
      <c r="F4" s="133"/>
      <c r="G4" s="133"/>
      <c r="H4" s="133"/>
      <c r="I4" s="133"/>
      <c r="J4" s="133"/>
    </row>
    <row r="5" spans="1:10" ht="46.5" customHeight="1" x14ac:dyDescent="0.25">
      <c r="A5" s="133"/>
      <c r="B5" s="133" t="s">
        <v>273</v>
      </c>
      <c r="C5" s="133"/>
      <c r="D5" s="133"/>
      <c r="E5" s="133" t="s">
        <v>88</v>
      </c>
      <c r="F5" s="133"/>
      <c r="G5" s="133"/>
      <c r="H5" s="133" t="s">
        <v>89</v>
      </c>
      <c r="I5" s="133"/>
      <c r="J5" s="133"/>
    </row>
    <row r="6" spans="1:10" ht="24.75" customHeight="1" x14ac:dyDescent="0.25">
      <c r="A6" s="133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0.100000000000001" customHeight="1" x14ac:dyDescent="0.25">
      <c r="A7" s="11" t="s">
        <v>7</v>
      </c>
      <c r="B7" s="36">
        <v>0</v>
      </c>
      <c r="C7" s="36">
        <v>0</v>
      </c>
      <c r="D7" s="78"/>
      <c r="E7" s="36">
        <v>0</v>
      </c>
      <c r="F7" s="36">
        <v>0</v>
      </c>
      <c r="G7" s="78"/>
      <c r="H7" s="36">
        <v>0</v>
      </c>
      <c r="I7" s="36">
        <v>0</v>
      </c>
      <c r="J7" s="78"/>
    </row>
    <row r="8" spans="1:10" ht="20.100000000000001" customHeight="1" x14ac:dyDescent="0.25">
      <c r="A8" s="11" t="s">
        <v>8</v>
      </c>
      <c r="B8" s="36">
        <v>35</v>
      </c>
      <c r="C8" s="36">
        <v>33</v>
      </c>
      <c r="D8" s="74">
        <f t="shared" ref="D8:D34" si="0">C8*100/B8-100</f>
        <v>-5.7142857142857082</v>
      </c>
      <c r="E8" s="36">
        <v>2</v>
      </c>
      <c r="F8" s="36">
        <v>1</v>
      </c>
      <c r="G8" s="74">
        <f t="shared" ref="G8:G34" si="1">F8*100/E8-100</f>
        <v>-50</v>
      </c>
      <c r="H8" s="36">
        <v>38</v>
      </c>
      <c r="I8" s="36">
        <v>38</v>
      </c>
      <c r="J8" s="74">
        <f t="shared" ref="J8:J34" si="2">I8*100/H8-100</f>
        <v>0</v>
      </c>
    </row>
    <row r="9" spans="1:10" ht="20.100000000000001" customHeight="1" x14ac:dyDescent="0.25">
      <c r="A9" s="11" t="s">
        <v>9</v>
      </c>
      <c r="B9" s="36">
        <v>57</v>
      </c>
      <c r="C9" s="36">
        <v>38</v>
      </c>
      <c r="D9" s="74">
        <f t="shared" si="0"/>
        <v>-33.333333333333329</v>
      </c>
      <c r="E9" s="36">
        <v>5</v>
      </c>
      <c r="F9" s="36">
        <v>1</v>
      </c>
      <c r="G9" s="74">
        <f t="shared" si="1"/>
        <v>-80</v>
      </c>
      <c r="H9" s="36">
        <v>63</v>
      </c>
      <c r="I9" s="36">
        <v>44</v>
      </c>
      <c r="J9" s="74">
        <f t="shared" si="2"/>
        <v>-30.158730158730165</v>
      </c>
    </row>
    <row r="10" spans="1:10" ht="20.100000000000001" customHeight="1" x14ac:dyDescent="0.25">
      <c r="A10" s="11" t="s">
        <v>10</v>
      </c>
      <c r="B10" s="36">
        <v>94</v>
      </c>
      <c r="C10" s="36">
        <v>80</v>
      </c>
      <c r="D10" s="74">
        <f t="shared" si="0"/>
        <v>-14.893617021276597</v>
      </c>
      <c r="E10" s="36">
        <v>0</v>
      </c>
      <c r="F10" s="36">
        <v>3</v>
      </c>
      <c r="G10" s="35" t="s">
        <v>36</v>
      </c>
      <c r="H10" s="36">
        <v>121</v>
      </c>
      <c r="I10" s="36">
        <v>82</v>
      </c>
      <c r="J10" s="74">
        <f t="shared" si="2"/>
        <v>-32.231404958677686</v>
      </c>
    </row>
    <row r="11" spans="1:10" ht="20.100000000000001" customHeight="1" x14ac:dyDescent="0.25">
      <c r="A11" s="11" t="s">
        <v>11</v>
      </c>
      <c r="B11" s="36">
        <v>43</v>
      </c>
      <c r="C11" s="36">
        <v>41</v>
      </c>
      <c r="D11" s="74">
        <f t="shared" si="0"/>
        <v>-4.6511627906976685</v>
      </c>
      <c r="E11" s="36">
        <v>1</v>
      </c>
      <c r="F11" s="36">
        <v>3</v>
      </c>
      <c r="G11" s="35">
        <f t="shared" si="1"/>
        <v>200</v>
      </c>
      <c r="H11" s="36">
        <v>50</v>
      </c>
      <c r="I11" s="36">
        <v>44</v>
      </c>
      <c r="J11" s="74">
        <f t="shared" si="2"/>
        <v>-12</v>
      </c>
    </row>
    <row r="12" spans="1:10" ht="20.100000000000001" customHeight="1" x14ac:dyDescent="0.25">
      <c r="A12" s="11" t="s">
        <v>12</v>
      </c>
      <c r="B12" s="36">
        <v>43</v>
      </c>
      <c r="C12" s="36">
        <v>35</v>
      </c>
      <c r="D12" s="74">
        <f t="shared" si="0"/>
        <v>-18.604651162790702</v>
      </c>
      <c r="E12" s="36">
        <v>0</v>
      </c>
      <c r="F12" s="36">
        <v>2</v>
      </c>
      <c r="G12" s="35" t="s">
        <v>36</v>
      </c>
      <c r="H12" s="36">
        <v>48</v>
      </c>
      <c r="I12" s="36">
        <v>39</v>
      </c>
      <c r="J12" s="74">
        <f t="shared" si="2"/>
        <v>-18.75</v>
      </c>
    </row>
    <row r="13" spans="1:10" ht="20.100000000000001" customHeight="1" x14ac:dyDescent="0.25">
      <c r="A13" s="11" t="s">
        <v>13</v>
      </c>
      <c r="B13" s="36">
        <v>31</v>
      </c>
      <c r="C13" s="36">
        <v>33</v>
      </c>
      <c r="D13" s="74">
        <f t="shared" si="0"/>
        <v>6.4516129032258078</v>
      </c>
      <c r="E13" s="36">
        <v>0</v>
      </c>
      <c r="F13" s="36">
        <v>2</v>
      </c>
      <c r="G13" s="35" t="s">
        <v>36</v>
      </c>
      <c r="H13" s="36">
        <v>32</v>
      </c>
      <c r="I13" s="36">
        <v>42</v>
      </c>
      <c r="J13" s="74">
        <f t="shared" si="2"/>
        <v>31.25</v>
      </c>
    </row>
    <row r="14" spans="1:10" ht="20.100000000000001" customHeight="1" x14ac:dyDescent="0.25">
      <c r="A14" s="11" t="s">
        <v>14</v>
      </c>
      <c r="B14" s="36">
        <v>47</v>
      </c>
      <c r="C14" s="36">
        <v>40</v>
      </c>
      <c r="D14" s="74">
        <f t="shared" si="0"/>
        <v>-14.893617021276597</v>
      </c>
      <c r="E14" s="36">
        <v>2</v>
      </c>
      <c r="F14" s="36">
        <v>0</v>
      </c>
      <c r="G14" s="65" t="s">
        <v>266</v>
      </c>
      <c r="H14" s="36">
        <v>53</v>
      </c>
      <c r="I14" s="36">
        <v>46</v>
      </c>
      <c r="J14" s="74">
        <f t="shared" si="2"/>
        <v>-13.20754716981132</v>
      </c>
    </row>
    <row r="15" spans="1:10" ht="20.100000000000001" customHeight="1" x14ac:dyDescent="0.25">
      <c r="A15" s="11" t="s">
        <v>15</v>
      </c>
      <c r="B15" s="36">
        <v>55</v>
      </c>
      <c r="C15" s="36">
        <v>27</v>
      </c>
      <c r="D15" s="74">
        <f t="shared" si="0"/>
        <v>-50.909090909090907</v>
      </c>
      <c r="E15" s="36">
        <v>3</v>
      </c>
      <c r="F15" s="36">
        <v>1</v>
      </c>
      <c r="G15" s="35">
        <f t="shared" si="1"/>
        <v>-66.666666666666657</v>
      </c>
      <c r="H15" s="36">
        <v>57</v>
      </c>
      <c r="I15" s="36">
        <v>32</v>
      </c>
      <c r="J15" s="74">
        <f t="shared" si="2"/>
        <v>-43.859649122807021</v>
      </c>
    </row>
    <row r="16" spans="1:10" ht="20.100000000000001" customHeight="1" x14ac:dyDescent="0.25">
      <c r="A16" s="11" t="s">
        <v>16</v>
      </c>
      <c r="B16" s="36">
        <v>100</v>
      </c>
      <c r="C16" s="36">
        <v>79</v>
      </c>
      <c r="D16" s="74">
        <f t="shared" si="0"/>
        <v>-21</v>
      </c>
      <c r="E16" s="36">
        <v>5</v>
      </c>
      <c r="F16" s="36">
        <v>5</v>
      </c>
      <c r="G16" s="35">
        <f t="shared" si="1"/>
        <v>0</v>
      </c>
      <c r="H16" s="36">
        <v>110</v>
      </c>
      <c r="I16" s="36">
        <v>87</v>
      </c>
      <c r="J16" s="74">
        <f t="shared" si="2"/>
        <v>-20.909090909090907</v>
      </c>
    </row>
    <row r="17" spans="1:10" ht="20.100000000000001" customHeight="1" x14ac:dyDescent="0.25">
      <c r="A17" s="11" t="s">
        <v>17</v>
      </c>
      <c r="B17" s="36">
        <v>87</v>
      </c>
      <c r="C17" s="36">
        <v>62</v>
      </c>
      <c r="D17" s="74">
        <f t="shared" si="0"/>
        <v>-28.735632183908052</v>
      </c>
      <c r="E17" s="36">
        <v>1</v>
      </c>
      <c r="F17" s="36">
        <v>1</v>
      </c>
      <c r="G17" s="35">
        <f t="shared" si="1"/>
        <v>0</v>
      </c>
      <c r="H17" s="36">
        <v>85</v>
      </c>
      <c r="I17" s="36">
        <v>65</v>
      </c>
      <c r="J17" s="74">
        <f t="shared" si="2"/>
        <v>-23.529411764705884</v>
      </c>
    </row>
    <row r="18" spans="1:10" ht="20.100000000000001" customHeight="1" x14ac:dyDescent="0.25">
      <c r="A18" s="11" t="s">
        <v>18</v>
      </c>
      <c r="B18" s="36">
        <v>21</v>
      </c>
      <c r="C18" s="36">
        <v>16</v>
      </c>
      <c r="D18" s="74">
        <f t="shared" si="0"/>
        <v>-23.80952380952381</v>
      </c>
      <c r="E18" s="36">
        <v>3</v>
      </c>
      <c r="F18" s="36">
        <v>0</v>
      </c>
      <c r="G18" s="65" t="s">
        <v>266</v>
      </c>
      <c r="H18" s="36">
        <v>24</v>
      </c>
      <c r="I18" s="36">
        <v>18</v>
      </c>
      <c r="J18" s="74">
        <f t="shared" si="2"/>
        <v>-25</v>
      </c>
    </row>
    <row r="19" spans="1:10" ht="20.100000000000001" customHeight="1" x14ac:dyDescent="0.25">
      <c r="A19" s="11" t="s">
        <v>19</v>
      </c>
      <c r="B19" s="36">
        <v>15</v>
      </c>
      <c r="C19" s="36">
        <v>9</v>
      </c>
      <c r="D19" s="74">
        <f t="shared" si="0"/>
        <v>-40</v>
      </c>
      <c r="E19" s="36">
        <v>0</v>
      </c>
      <c r="F19" s="36">
        <v>0</v>
      </c>
      <c r="G19" s="35"/>
      <c r="H19" s="36">
        <v>16</v>
      </c>
      <c r="I19" s="36">
        <v>9</v>
      </c>
      <c r="J19" s="74">
        <f t="shared" si="2"/>
        <v>-43.75</v>
      </c>
    </row>
    <row r="20" spans="1:10" ht="20.100000000000001" customHeight="1" x14ac:dyDescent="0.25">
      <c r="A20" s="11" t="s">
        <v>20</v>
      </c>
      <c r="B20" s="36">
        <v>115</v>
      </c>
      <c r="C20" s="36">
        <v>79</v>
      </c>
      <c r="D20" s="74">
        <f t="shared" si="0"/>
        <v>-31.304347826086953</v>
      </c>
      <c r="E20" s="36">
        <v>11</v>
      </c>
      <c r="F20" s="36">
        <v>6</v>
      </c>
      <c r="G20" s="35">
        <f t="shared" si="1"/>
        <v>-45.454545454545453</v>
      </c>
      <c r="H20" s="36">
        <v>121</v>
      </c>
      <c r="I20" s="36">
        <v>83</v>
      </c>
      <c r="J20" s="74">
        <f t="shared" si="2"/>
        <v>-31.404958677685954</v>
      </c>
    </row>
    <row r="21" spans="1:10" ht="20.100000000000001" customHeight="1" x14ac:dyDescent="0.25">
      <c r="A21" s="11" t="s">
        <v>21</v>
      </c>
      <c r="B21" s="36">
        <v>57</v>
      </c>
      <c r="C21" s="36">
        <v>51</v>
      </c>
      <c r="D21" s="74">
        <f t="shared" si="0"/>
        <v>-10.526315789473685</v>
      </c>
      <c r="E21" s="36">
        <v>3</v>
      </c>
      <c r="F21" s="36">
        <v>0</v>
      </c>
      <c r="G21" s="65" t="s">
        <v>266</v>
      </c>
      <c r="H21" s="36">
        <v>63</v>
      </c>
      <c r="I21" s="36">
        <v>56</v>
      </c>
      <c r="J21" s="74">
        <f t="shared" si="2"/>
        <v>-11.111111111111114</v>
      </c>
    </row>
    <row r="22" spans="1:10" ht="20.100000000000001" customHeight="1" x14ac:dyDescent="0.25">
      <c r="A22" s="11" t="s">
        <v>22</v>
      </c>
      <c r="B22" s="36">
        <v>88</v>
      </c>
      <c r="C22" s="36">
        <v>59</v>
      </c>
      <c r="D22" s="74">
        <f t="shared" si="0"/>
        <v>-32.954545454545453</v>
      </c>
      <c r="E22" s="36">
        <v>2</v>
      </c>
      <c r="F22" s="36">
        <v>0</v>
      </c>
      <c r="G22" s="65" t="s">
        <v>266</v>
      </c>
      <c r="H22" s="36">
        <v>90</v>
      </c>
      <c r="I22" s="36">
        <v>63</v>
      </c>
      <c r="J22" s="74">
        <f t="shared" si="2"/>
        <v>-30</v>
      </c>
    </row>
    <row r="23" spans="1:10" ht="20.100000000000001" customHeight="1" x14ac:dyDescent="0.25">
      <c r="A23" s="11" t="s">
        <v>23</v>
      </c>
      <c r="B23" s="36">
        <v>44</v>
      </c>
      <c r="C23" s="36">
        <v>41</v>
      </c>
      <c r="D23" s="74">
        <f t="shared" si="0"/>
        <v>-6.818181818181813</v>
      </c>
      <c r="E23" s="36">
        <v>1</v>
      </c>
      <c r="F23" s="36">
        <v>1</v>
      </c>
      <c r="G23" s="35">
        <f t="shared" si="1"/>
        <v>0</v>
      </c>
      <c r="H23" s="36">
        <v>43</v>
      </c>
      <c r="I23" s="36">
        <v>50</v>
      </c>
      <c r="J23" s="74">
        <f t="shared" si="2"/>
        <v>16.279069767441854</v>
      </c>
    </row>
    <row r="24" spans="1:10" ht="20.100000000000001" customHeight="1" x14ac:dyDescent="0.25">
      <c r="A24" s="11" t="s">
        <v>24</v>
      </c>
      <c r="B24" s="36">
        <v>46</v>
      </c>
      <c r="C24" s="36">
        <v>26</v>
      </c>
      <c r="D24" s="74">
        <f t="shared" si="0"/>
        <v>-43.478260869565219</v>
      </c>
      <c r="E24" s="36">
        <v>0</v>
      </c>
      <c r="F24" s="36">
        <v>2</v>
      </c>
      <c r="G24" s="35" t="s">
        <v>36</v>
      </c>
      <c r="H24" s="36">
        <v>49</v>
      </c>
      <c r="I24" s="36">
        <v>26</v>
      </c>
      <c r="J24" s="74">
        <f t="shared" si="2"/>
        <v>-46.938775510204081</v>
      </c>
    </row>
    <row r="25" spans="1:10" ht="20.100000000000001" customHeight="1" x14ac:dyDescent="0.25">
      <c r="A25" s="11" t="s">
        <v>25</v>
      </c>
      <c r="B25" s="36">
        <v>27</v>
      </c>
      <c r="C25" s="36">
        <v>30</v>
      </c>
      <c r="D25" s="74">
        <f t="shared" si="0"/>
        <v>11.111111111111114</v>
      </c>
      <c r="E25" s="36">
        <v>2</v>
      </c>
      <c r="F25" s="36">
        <v>4</v>
      </c>
      <c r="G25" s="35">
        <f t="shared" si="1"/>
        <v>100</v>
      </c>
      <c r="H25" s="36">
        <v>26</v>
      </c>
      <c r="I25" s="36">
        <v>31</v>
      </c>
      <c r="J25" s="74">
        <f t="shared" si="2"/>
        <v>19.230769230769226</v>
      </c>
    </row>
    <row r="26" spans="1:10" ht="20.100000000000001" customHeight="1" x14ac:dyDescent="0.25">
      <c r="A26" s="11" t="s">
        <v>26</v>
      </c>
      <c r="B26" s="36">
        <v>31</v>
      </c>
      <c r="C26" s="36">
        <v>25</v>
      </c>
      <c r="D26" s="74">
        <f t="shared" si="0"/>
        <v>-19.354838709677423</v>
      </c>
      <c r="E26" s="36">
        <v>4</v>
      </c>
      <c r="F26" s="36">
        <v>0</v>
      </c>
      <c r="G26" s="65" t="s">
        <v>266</v>
      </c>
      <c r="H26" s="36">
        <v>33</v>
      </c>
      <c r="I26" s="36">
        <v>28</v>
      </c>
      <c r="J26" s="74">
        <f t="shared" si="2"/>
        <v>-15.151515151515156</v>
      </c>
    </row>
    <row r="27" spans="1:10" ht="20.100000000000001" customHeight="1" x14ac:dyDescent="0.25">
      <c r="A27" s="11" t="s">
        <v>27</v>
      </c>
      <c r="B27" s="36">
        <v>66</v>
      </c>
      <c r="C27" s="36">
        <v>50</v>
      </c>
      <c r="D27" s="74">
        <f t="shared" si="0"/>
        <v>-24.242424242424249</v>
      </c>
      <c r="E27" s="36">
        <v>0</v>
      </c>
      <c r="F27" s="36">
        <v>2</v>
      </c>
      <c r="G27" s="35" t="s">
        <v>36</v>
      </c>
      <c r="H27" s="36">
        <v>70</v>
      </c>
      <c r="I27" s="36">
        <v>50</v>
      </c>
      <c r="J27" s="74">
        <f t="shared" si="2"/>
        <v>-28.571428571428569</v>
      </c>
    </row>
    <row r="28" spans="1:10" ht="20.100000000000001" customHeight="1" x14ac:dyDescent="0.25">
      <c r="A28" s="11" t="s">
        <v>28</v>
      </c>
      <c r="B28" s="36">
        <v>33</v>
      </c>
      <c r="C28" s="36">
        <v>25</v>
      </c>
      <c r="D28" s="74">
        <f t="shared" si="0"/>
        <v>-24.242424242424249</v>
      </c>
      <c r="E28" s="36">
        <v>3</v>
      </c>
      <c r="F28" s="36">
        <v>0</v>
      </c>
      <c r="G28" s="65" t="s">
        <v>266</v>
      </c>
      <c r="H28" s="36">
        <v>37</v>
      </c>
      <c r="I28" s="36">
        <v>27</v>
      </c>
      <c r="J28" s="74">
        <f t="shared" si="2"/>
        <v>-27.027027027027032</v>
      </c>
    </row>
    <row r="29" spans="1:10" ht="20.100000000000001" customHeight="1" x14ac:dyDescent="0.25">
      <c r="A29" s="11" t="s">
        <v>29</v>
      </c>
      <c r="B29" s="36">
        <v>39</v>
      </c>
      <c r="C29" s="36">
        <v>30</v>
      </c>
      <c r="D29" s="74">
        <f t="shared" si="0"/>
        <v>-23.07692307692308</v>
      </c>
      <c r="E29" s="36">
        <v>1</v>
      </c>
      <c r="F29" s="36">
        <v>0</v>
      </c>
      <c r="G29" s="65" t="s">
        <v>266</v>
      </c>
      <c r="H29" s="36">
        <v>42</v>
      </c>
      <c r="I29" s="36">
        <v>34</v>
      </c>
      <c r="J29" s="74">
        <f t="shared" si="2"/>
        <v>-19.047619047619051</v>
      </c>
    </row>
    <row r="30" spans="1:10" ht="20.100000000000001" customHeight="1" x14ac:dyDescent="0.25">
      <c r="A30" s="11" t="s">
        <v>30</v>
      </c>
      <c r="B30" s="36">
        <v>30</v>
      </c>
      <c r="C30" s="36">
        <v>28</v>
      </c>
      <c r="D30" s="74">
        <f t="shared" si="0"/>
        <v>-6.6666666666666714</v>
      </c>
      <c r="E30" s="36">
        <v>2</v>
      </c>
      <c r="F30" s="36">
        <v>4</v>
      </c>
      <c r="G30" s="74">
        <f t="shared" si="1"/>
        <v>100</v>
      </c>
      <c r="H30" s="36">
        <v>31</v>
      </c>
      <c r="I30" s="36">
        <v>33</v>
      </c>
      <c r="J30" s="74">
        <f t="shared" si="2"/>
        <v>6.4516129032258078</v>
      </c>
    </row>
    <row r="31" spans="1:10" ht="20.100000000000001" customHeight="1" x14ac:dyDescent="0.25">
      <c r="A31" s="11" t="s">
        <v>31</v>
      </c>
      <c r="B31" s="36">
        <v>28</v>
      </c>
      <c r="C31" s="36">
        <v>28</v>
      </c>
      <c r="D31" s="74">
        <f t="shared" si="0"/>
        <v>0</v>
      </c>
      <c r="E31" s="36">
        <v>1</v>
      </c>
      <c r="F31" s="36">
        <v>4</v>
      </c>
      <c r="G31" s="74">
        <f t="shared" si="1"/>
        <v>300</v>
      </c>
      <c r="H31" s="36">
        <v>29</v>
      </c>
      <c r="I31" s="36">
        <v>28</v>
      </c>
      <c r="J31" s="74">
        <f t="shared" si="2"/>
        <v>-3.448275862068968</v>
      </c>
    </row>
    <row r="32" spans="1:10" ht="20.100000000000001" customHeight="1" x14ac:dyDescent="0.25">
      <c r="A32" s="11" t="s">
        <v>32</v>
      </c>
      <c r="B32" s="36">
        <v>34</v>
      </c>
      <c r="C32" s="36">
        <v>26</v>
      </c>
      <c r="D32" s="74">
        <f t="shared" si="0"/>
        <v>-23.529411764705884</v>
      </c>
      <c r="E32" s="36">
        <v>2</v>
      </c>
      <c r="F32" s="36">
        <v>0</v>
      </c>
      <c r="G32" s="65" t="s">
        <v>266</v>
      </c>
      <c r="H32" s="36">
        <v>36</v>
      </c>
      <c r="I32" s="36">
        <v>29</v>
      </c>
      <c r="J32" s="74">
        <f t="shared" si="2"/>
        <v>-19.444444444444443</v>
      </c>
    </row>
    <row r="33" spans="1:10" ht="20.100000000000001" customHeight="1" x14ac:dyDescent="0.25">
      <c r="A33" s="11" t="s">
        <v>33</v>
      </c>
      <c r="B33" s="36">
        <v>0</v>
      </c>
      <c r="C33" s="36">
        <v>0</v>
      </c>
      <c r="D33" s="74"/>
      <c r="E33" s="36">
        <v>0</v>
      </c>
      <c r="F33" s="36">
        <v>0</v>
      </c>
      <c r="G33" s="74"/>
      <c r="H33" s="36">
        <v>0</v>
      </c>
      <c r="I33" s="36">
        <v>0</v>
      </c>
      <c r="J33" s="74"/>
    </row>
    <row r="34" spans="1:10" ht="20.100000000000001" customHeight="1" x14ac:dyDescent="0.25">
      <c r="A34" s="12" t="s">
        <v>34</v>
      </c>
      <c r="B34" s="13">
        <v>1266</v>
      </c>
      <c r="C34" s="13">
        <v>991</v>
      </c>
      <c r="D34" s="75">
        <f t="shared" si="0"/>
        <v>-21.7219589257504</v>
      </c>
      <c r="E34" s="13">
        <v>54</v>
      </c>
      <c r="F34" s="13">
        <v>42</v>
      </c>
      <c r="G34" s="75">
        <f t="shared" si="1"/>
        <v>-22.222222222222229</v>
      </c>
      <c r="H34" s="13">
        <v>1367</v>
      </c>
      <c r="I34" s="13">
        <v>1084</v>
      </c>
      <c r="J34" s="75">
        <f t="shared" si="2"/>
        <v>-20.702267739575717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G30:G31 D7:D34 G7:G13 G15:G17 G19:G20 G23:G25 G27 G33:G34">
    <cfRule type="cellIs" dxfId="13" priority="2" stopIfTrue="1" operator="lessThanOrEqual">
      <formula>0</formula>
    </cfRule>
  </conditionalFormatting>
  <conditionalFormatting sqref="J7:J34 G30:G31 D7:D34 G7:G13 G15:G17 G19:G20 G23:G25 G27 G33:G34">
    <cfRule type="cellIs" dxfId="12" priority="1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workbookViewId="0">
      <selection activeCell="L15" sqref="L15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28" t="s">
        <v>225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56" t="s">
        <v>0</v>
      </c>
      <c r="B4" s="159" t="s">
        <v>223</v>
      </c>
      <c r="C4" s="160"/>
      <c r="D4" s="160"/>
      <c r="E4" s="160"/>
      <c r="F4" s="160"/>
      <c r="G4" s="160"/>
      <c r="H4" s="160"/>
      <c r="I4" s="160"/>
      <c r="J4" s="161"/>
    </row>
    <row r="5" spans="1:10" x14ac:dyDescent="0.25">
      <c r="A5" s="157"/>
      <c r="B5" s="159" t="s">
        <v>224</v>
      </c>
      <c r="C5" s="160"/>
      <c r="D5" s="161"/>
      <c r="E5" s="159" t="s">
        <v>88</v>
      </c>
      <c r="F5" s="160"/>
      <c r="G5" s="161"/>
      <c r="H5" s="159" t="s">
        <v>89</v>
      </c>
      <c r="I5" s="160"/>
      <c r="J5" s="161"/>
    </row>
    <row r="6" spans="1:10" x14ac:dyDescent="0.25">
      <c r="A6" s="158"/>
      <c r="B6" s="73">
        <v>2019</v>
      </c>
      <c r="C6" s="73">
        <v>2020</v>
      </c>
      <c r="D6" s="18" t="s">
        <v>6</v>
      </c>
      <c r="E6" s="73">
        <v>2019</v>
      </c>
      <c r="F6" s="73">
        <v>2020</v>
      </c>
      <c r="G6" s="18" t="s">
        <v>6</v>
      </c>
      <c r="H6" s="73">
        <v>2019</v>
      </c>
      <c r="I6" s="73">
        <v>2020</v>
      </c>
      <c r="J6" s="18" t="s">
        <v>6</v>
      </c>
    </row>
    <row r="7" spans="1:10" ht="20.100000000000001" customHeight="1" x14ac:dyDescent="0.25">
      <c r="A7" s="23" t="s">
        <v>7</v>
      </c>
      <c r="B7" s="36">
        <v>0</v>
      </c>
      <c r="C7" s="36">
        <v>0</v>
      </c>
      <c r="D7" s="46"/>
      <c r="E7" s="36">
        <v>0</v>
      </c>
      <c r="F7" s="36">
        <v>0</v>
      </c>
      <c r="G7" s="46"/>
      <c r="H7" s="36">
        <v>0</v>
      </c>
      <c r="I7" s="36">
        <v>0</v>
      </c>
      <c r="J7" s="46"/>
    </row>
    <row r="8" spans="1:10" ht="20.100000000000001" customHeight="1" x14ac:dyDescent="0.25">
      <c r="A8" s="23" t="s">
        <v>8</v>
      </c>
      <c r="B8" s="36">
        <v>1</v>
      </c>
      <c r="C8" s="36">
        <v>3</v>
      </c>
      <c r="D8" s="35">
        <f>C8*100/B8-100</f>
        <v>200</v>
      </c>
      <c r="E8" s="36">
        <v>0</v>
      </c>
      <c r="F8" s="36">
        <v>1</v>
      </c>
      <c r="G8" s="35" t="s">
        <v>36</v>
      </c>
      <c r="H8" s="36">
        <v>1</v>
      </c>
      <c r="I8" s="36">
        <v>2</v>
      </c>
      <c r="J8" s="35">
        <f>I8*100/H8-100</f>
        <v>100</v>
      </c>
    </row>
    <row r="9" spans="1:10" ht="20.100000000000001" customHeight="1" x14ac:dyDescent="0.25">
      <c r="A9" s="23" t="s">
        <v>9</v>
      </c>
      <c r="B9" s="36">
        <v>5</v>
      </c>
      <c r="C9" s="36">
        <v>4</v>
      </c>
      <c r="D9" s="35">
        <f t="shared" ref="D9:D32" si="0">C9*100/B9-100</f>
        <v>-20</v>
      </c>
      <c r="E9" s="36">
        <v>0</v>
      </c>
      <c r="F9" s="36">
        <v>0</v>
      </c>
      <c r="G9" s="40"/>
      <c r="H9" s="36">
        <v>5</v>
      </c>
      <c r="I9" s="36">
        <v>3</v>
      </c>
      <c r="J9" s="35">
        <f t="shared" ref="J9:J32" si="1">I9*100/H9-100</f>
        <v>-40</v>
      </c>
    </row>
    <row r="10" spans="1:10" ht="20.100000000000001" customHeight="1" x14ac:dyDescent="0.25">
      <c r="A10" s="23" t="s">
        <v>10</v>
      </c>
      <c r="B10" s="36">
        <v>14</v>
      </c>
      <c r="C10" s="36">
        <v>10</v>
      </c>
      <c r="D10" s="35">
        <f t="shared" si="0"/>
        <v>-28.571428571428569</v>
      </c>
      <c r="E10" s="36">
        <v>0</v>
      </c>
      <c r="F10" s="36">
        <v>0</v>
      </c>
      <c r="G10" s="40"/>
      <c r="H10" s="36">
        <v>13</v>
      </c>
      <c r="I10" s="36">
        <v>9</v>
      </c>
      <c r="J10" s="35">
        <f t="shared" si="1"/>
        <v>-30.769230769230774</v>
      </c>
    </row>
    <row r="11" spans="1:10" ht="20.100000000000001" customHeight="1" x14ac:dyDescent="0.25">
      <c r="A11" s="23" t="s">
        <v>11</v>
      </c>
      <c r="B11" s="36">
        <v>5</v>
      </c>
      <c r="C11" s="36">
        <v>3</v>
      </c>
      <c r="D11" s="35">
        <f t="shared" si="0"/>
        <v>-40</v>
      </c>
      <c r="E11" s="36">
        <v>0</v>
      </c>
      <c r="F11" s="36">
        <v>0</v>
      </c>
      <c r="G11" s="40"/>
      <c r="H11" s="36">
        <v>5</v>
      </c>
      <c r="I11" s="36">
        <v>3</v>
      </c>
      <c r="J11" s="35">
        <f t="shared" si="1"/>
        <v>-40</v>
      </c>
    </row>
    <row r="12" spans="1:10" ht="20.100000000000001" customHeight="1" x14ac:dyDescent="0.25">
      <c r="A12" s="23" t="s">
        <v>12</v>
      </c>
      <c r="B12" s="36">
        <v>3</v>
      </c>
      <c r="C12" s="36">
        <v>5</v>
      </c>
      <c r="D12" s="35">
        <f t="shared" si="0"/>
        <v>66.666666666666657</v>
      </c>
      <c r="E12" s="36">
        <v>0</v>
      </c>
      <c r="F12" s="36">
        <v>0</v>
      </c>
      <c r="G12" s="40"/>
      <c r="H12" s="36">
        <v>3</v>
      </c>
      <c r="I12" s="36">
        <v>4</v>
      </c>
      <c r="J12" s="35">
        <f t="shared" si="1"/>
        <v>33.333333333333343</v>
      </c>
    </row>
    <row r="13" spans="1:10" ht="20.100000000000001" customHeight="1" x14ac:dyDescent="0.25">
      <c r="A13" s="23" t="s">
        <v>13</v>
      </c>
      <c r="B13" s="36">
        <v>1</v>
      </c>
      <c r="C13" s="36">
        <v>1</v>
      </c>
      <c r="D13" s="35">
        <f t="shared" si="0"/>
        <v>0</v>
      </c>
      <c r="E13" s="36">
        <v>0</v>
      </c>
      <c r="F13" s="36">
        <v>0</v>
      </c>
      <c r="G13" s="40"/>
      <c r="H13" s="36">
        <v>1</v>
      </c>
      <c r="I13" s="36">
        <v>1</v>
      </c>
      <c r="J13" s="35">
        <f t="shared" si="1"/>
        <v>0</v>
      </c>
    </row>
    <row r="14" spans="1:10" ht="20.100000000000001" customHeight="1" x14ac:dyDescent="0.25">
      <c r="A14" s="23" t="s">
        <v>14</v>
      </c>
      <c r="B14" s="36">
        <v>3</v>
      </c>
      <c r="C14" s="36">
        <v>6</v>
      </c>
      <c r="D14" s="35">
        <f t="shared" si="0"/>
        <v>100</v>
      </c>
      <c r="E14" s="36">
        <v>0</v>
      </c>
      <c r="F14" s="36">
        <v>0</v>
      </c>
      <c r="G14" s="40"/>
      <c r="H14" s="36">
        <v>2</v>
      </c>
      <c r="I14" s="36">
        <v>5</v>
      </c>
      <c r="J14" s="35">
        <f t="shared" si="1"/>
        <v>150</v>
      </c>
    </row>
    <row r="15" spans="1:10" ht="20.100000000000001" customHeight="1" x14ac:dyDescent="0.25">
      <c r="A15" s="23" t="s">
        <v>15</v>
      </c>
      <c r="B15" s="36">
        <v>10</v>
      </c>
      <c r="C15" s="36">
        <v>1</v>
      </c>
      <c r="D15" s="35">
        <f t="shared" si="0"/>
        <v>-90</v>
      </c>
      <c r="E15" s="36">
        <v>0</v>
      </c>
      <c r="F15" s="36">
        <v>0</v>
      </c>
      <c r="G15" s="40"/>
      <c r="H15" s="36">
        <v>11</v>
      </c>
      <c r="I15" s="36">
        <v>1</v>
      </c>
      <c r="J15" s="35">
        <f t="shared" si="1"/>
        <v>-90.909090909090907</v>
      </c>
    </row>
    <row r="16" spans="1:10" ht="20.100000000000001" customHeight="1" x14ac:dyDescent="0.25">
      <c r="A16" s="23" t="s">
        <v>16</v>
      </c>
      <c r="B16" s="36">
        <v>7</v>
      </c>
      <c r="C16" s="36">
        <v>4</v>
      </c>
      <c r="D16" s="35">
        <f t="shared" si="0"/>
        <v>-42.857142857142854</v>
      </c>
      <c r="E16" s="36">
        <v>0</v>
      </c>
      <c r="F16" s="36">
        <v>0</v>
      </c>
      <c r="G16" s="40"/>
      <c r="H16" s="36">
        <v>6</v>
      </c>
      <c r="I16" s="36">
        <v>3</v>
      </c>
      <c r="J16" s="35">
        <f t="shared" si="1"/>
        <v>-50</v>
      </c>
    </row>
    <row r="17" spans="1:10" ht="20.100000000000001" customHeight="1" x14ac:dyDescent="0.25">
      <c r="A17" s="23" t="s">
        <v>17</v>
      </c>
      <c r="B17" s="36">
        <v>2</v>
      </c>
      <c r="C17" s="36">
        <v>3</v>
      </c>
      <c r="D17" s="35">
        <f t="shared" si="0"/>
        <v>50</v>
      </c>
      <c r="E17" s="36">
        <v>0</v>
      </c>
      <c r="F17" s="36">
        <v>0</v>
      </c>
      <c r="G17" s="40"/>
      <c r="H17" s="36">
        <v>0</v>
      </c>
      <c r="I17" s="36">
        <v>3</v>
      </c>
      <c r="J17" s="35" t="s">
        <v>36</v>
      </c>
    </row>
    <row r="18" spans="1:10" ht="20.100000000000001" customHeight="1" x14ac:dyDescent="0.25">
      <c r="A18" s="23" t="s">
        <v>18</v>
      </c>
      <c r="B18" s="36">
        <v>1</v>
      </c>
      <c r="C18" s="36">
        <v>2</v>
      </c>
      <c r="D18" s="35">
        <f t="shared" si="0"/>
        <v>100</v>
      </c>
      <c r="E18" s="36">
        <v>0</v>
      </c>
      <c r="F18" s="36">
        <v>0</v>
      </c>
      <c r="G18" s="40"/>
      <c r="H18" s="36">
        <v>0</v>
      </c>
      <c r="I18" s="36">
        <v>2</v>
      </c>
      <c r="J18" s="35" t="s">
        <v>36</v>
      </c>
    </row>
    <row r="19" spans="1:10" ht="20.100000000000001" customHeight="1" x14ac:dyDescent="0.25">
      <c r="A19" s="23" t="s">
        <v>19</v>
      </c>
      <c r="B19" s="36">
        <v>2</v>
      </c>
      <c r="C19" s="36">
        <v>1</v>
      </c>
      <c r="D19" s="35">
        <f t="shared" si="0"/>
        <v>-50</v>
      </c>
      <c r="E19" s="36">
        <v>0</v>
      </c>
      <c r="F19" s="36">
        <v>0</v>
      </c>
      <c r="G19" s="40"/>
      <c r="H19" s="36">
        <v>2</v>
      </c>
      <c r="I19" s="36">
        <v>1</v>
      </c>
      <c r="J19" s="35">
        <f t="shared" si="1"/>
        <v>-50</v>
      </c>
    </row>
    <row r="20" spans="1:10" ht="20.100000000000001" customHeight="1" x14ac:dyDescent="0.25">
      <c r="A20" s="23" t="s">
        <v>20</v>
      </c>
      <c r="B20" s="36">
        <v>15</v>
      </c>
      <c r="C20" s="36">
        <v>9</v>
      </c>
      <c r="D20" s="35">
        <f t="shared" si="0"/>
        <v>-40</v>
      </c>
      <c r="E20" s="36">
        <v>2</v>
      </c>
      <c r="F20" s="36">
        <v>0</v>
      </c>
      <c r="G20" s="65" t="s">
        <v>266</v>
      </c>
      <c r="H20" s="36">
        <v>9</v>
      </c>
      <c r="I20" s="36">
        <v>8</v>
      </c>
      <c r="J20" s="35">
        <f t="shared" si="1"/>
        <v>-11.111111111111114</v>
      </c>
    </row>
    <row r="21" spans="1:10" ht="20.100000000000001" customHeight="1" x14ac:dyDescent="0.25">
      <c r="A21" s="23" t="s">
        <v>21</v>
      </c>
      <c r="B21" s="36">
        <v>2</v>
      </c>
      <c r="C21" s="36">
        <v>2</v>
      </c>
      <c r="D21" s="35">
        <f t="shared" si="0"/>
        <v>0</v>
      </c>
      <c r="E21" s="36">
        <v>0</v>
      </c>
      <c r="F21" s="36">
        <v>0</v>
      </c>
      <c r="G21" s="40"/>
      <c r="H21" s="36">
        <v>2</v>
      </c>
      <c r="I21" s="36">
        <v>1</v>
      </c>
      <c r="J21" s="35">
        <f t="shared" si="1"/>
        <v>-50</v>
      </c>
    </row>
    <row r="22" spans="1:10" ht="20.100000000000001" customHeight="1" x14ac:dyDescent="0.25">
      <c r="A22" s="23" t="s">
        <v>22</v>
      </c>
      <c r="B22" s="36">
        <v>3</v>
      </c>
      <c r="C22" s="36">
        <v>5</v>
      </c>
      <c r="D22" s="35">
        <f t="shared" si="0"/>
        <v>66.666666666666657</v>
      </c>
      <c r="E22" s="36">
        <v>0</v>
      </c>
      <c r="F22" s="36">
        <v>0</v>
      </c>
      <c r="G22" s="40"/>
      <c r="H22" s="36">
        <v>2</v>
      </c>
      <c r="I22" s="36">
        <v>4</v>
      </c>
      <c r="J22" s="35">
        <f t="shared" si="1"/>
        <v>100</v>
      </c>
    </row>
    <row r="23" spans="1:10" ht="20.100000000000001" customHeight="1" x14ac:dyDescent="0.25">
      <c r="A23" s="23" t="s">
        <v>23</v>
      </c>
      <c r="B23" s="36">
        <v>4</v>
      </c>
      <c r="C23" s="36">
        <v>4</v>
      </c>
      <c r="D23" s="35">
        <f t="shared" si="0"/>
        <v>0</v>
      </c>
      <c r="E23" s="36">
        <v>0</v>
      </c>
      <c r="F23" s="36">
        <v>0</v>
      </c>
      <c r="G23" s="40"/>
      <c r="H23" s="36">
        <v>4</v>
      </c>
      <c r="I23" s="36">
        <v>3</v>
      </c>
      <c r="J23" s="35">
        <f t="shared" si="1"/>
        <v>-25</v>
      </c>
    </row>
    <row r="24" spans="1:10" ht="20.100000000000001" customHeight="1" x14ac:dyDescent="0.25">
      <c r="A24" s="23" t="s">
        <v>24</v>
      </c>
      <c r="B24" s="36">
        <v>6</v>
      </c>
      <c r="C24" s="36">
        <v>2</v>
      </c>
      <c r="D24" s="35">
        <f t="shared" si="0"/>
        <v>-66.666666666666657</v>
      </c>
      <c r="E24" s="36">
        <v>0</v>
      </c>
      <c r="F24" s="36">
        <v>0</v>
      </c>
      <c r="G24" s="40"/>
      <c r="H24" s="36">
        <v>6</v>
      </c>
      <c r="I24" s="36">
        <v>2</v>
      </c>
      <c r="J24" s="35">
        <f t="shared" si="1"/>
        <v>-66.666666666666657</v>
      </c>
    </row>
    <row r="25" spans="1:10" ht="20.100000000000001" customHeight="1" x14ac:dyDescent="0.25">
      <c r="A25" s="23" t="s">
        <v>25</v>
      </c>
      <c r="B25" s="36">
        <v>2</v>
      </c>
      <c r="C25" s="36">
        <v>6</v>
      </c>
      <c r="D25" s="35">
        <f t="shared" si="0"/>
        <v>200</v>
      </c>
      <c r="E25" s="36">
        <v>0</v>
      </c>
      <c r="F25" s="36">
        <v>1</v>
      </c>
      <c r="G25" s="35" t="s">
        <v>36</v>
      </c>
      <c r="H25" s="36">
        <v>2</v>
      </c>
      <c r="I25" s="36">
        <v>5</v>
      </c>
      <c r="J25" s="35">
        <f t="shared" si="1"/>
        <v>150</v>
      </c>
    </row>
    <row r="26" spans="1:10" ht="20.100000000000001" customHeight="1" x14ac:dyDescent="0.25">
      <c r="A26" s="23" t="s">
        <v>26</v>
      </c>
      <c r="B26" s="36">
        <v>2</v>
      </c>
      <c r="C26" s="36">
        <v>3</v>
      </c>
      <c r="D26" s="35">
        <f t="shared" si="0"/>
        <v>50</v>
      </c>
      <c r="E26" s="36">
        <v>1</v>
      </c>
      <c r="F26" s="36">
        <v>0</v>
      </c>
      <c r="G26" s="65" t="s">
        <v>266</v>
      </c>
      <c r="H26" s="36">
        <v>1</v>
      </c>
      <c r="I26" s="36">
        <v>2</v>
      </c>
      <c r="J26" s="35">
        <f t="shared" si="1"/>
        <v>100</v>
      </c>
    </row>
    <row r="27" spans="1:10" ht="20.100000000000001" customHeight="1" x14ac:dyDescent="0.25">
      <c r="A27" s="23" t="s">
        <v>27</v>
      </c>
      <c r="B27" s="36">
        <v>3</v>
      </c>
      <c r="C27" s="36">
        <v>1</v>
      </c>
      <c r="D27" s="35">
        <f t="shared" si="0"/>
        <v>-66.666666666666657</v>
      </c>
      <c r="E27" s="36">
        <v>0</v>
      </c>
      <c r="F27" s="36">
        <v>0</v>
      </c>
      <c r="G27" s="40"/>
      <c r="H27" s="36">
        <v>3</v>
      </c>
      <c r="I27" s="36">
        <v>0</v>
      </c>
      <c r="J27" s="65" t="s">
        <v>266</v>
      </c>
    </row>
    <row r="28" spans="1:10" ht="20.100000000000001" customHeight="1" x14ac:dyDescent="0.25">
      <c r="A28" s="23" t="s">
        <v>28</v>
      </c>
      <c r="B28" s="36">
        <v>2</v>
      </c>
      <c r="C28" s="36">
        <v>6</v>
      </c>
      <c r="D28" s="35">
        <f t="shared" si="0"/>
        <v>200</v>
      </c>
      <c r="E28" s="36">
        <v>0</v>
      </c>
      <c r="F28" s="36">
        <v>0</v>
      </c>
      <c r="G28" s="40"/>
      <c r="H28" s="36">
        <v>2</v>
      </c>
      <c r="I28" s="36">
        <v>5</v>
      </c>
      <c r="J28" s="35">
        <f t="shared" si="1"/>
        <v>150</v>
      </c>
    </row>
    <row r="29" spans="1:10" ht="20.100000000000001" customHeight="1" x14ac:dyDescent="0.25">
      <c r="A29" s="23" t="s">
        <v>29</v>
      </c>
      <c r="B29" s="36">
        <v>2</v>
      </c>
      <c r="C29" s="36">
        <v>3</v>
      </c>
      <c r="D29" s="35">
        <f t="shared" si="0"/>
        <v>50</v>
      </c>
      <c r="E29" s="36">
        <v>0</v>
      </c>
      <c r="F29" s="36">
        <v>0</v>
      </c>
      <c r="G29" s="40"/>
      <c r="H29" s="36">
        <v>2</v>
      </c>
      <c r="I29" s="36">
        <v>2</v>
      </c>
      <c r="J29" s="35">
        <f t="shared" si="1"/>
        <v>0</v>
      </c>
    </row>
    <row r="30" spans="1:10" ht="20.100000000000001" customHeight="1" x14ac:dyDescent="0.25">
      <c r="A30" s="23" t="s">
        <v>30</v>
      </c>
      <c r="B30" s="36">
        <v>1</v>
      </c>
      <c r="C30" s="36">
        <v>1</v>
      </c>
      <c r="D30" s="35">
        <f t="shared" si="0"/>
        <v>0</v>
      </c>
      <c r="E30" s="36">
        <v>0</v>
      </c>
      <c r="F30" s="36">
        <v>0</v>
      </c>
      <c r="G30" s="40"/>
      <c r="H30" s="36">
        <v>0</v>
      </c>
      <c r="I30" s="36">
        <v>0</v>
      </c>
      <c r="J30" s="35"/>
    </row>
    <row r="31" spans="1:10" ht="20.100000000000001" customHeight="1" x14ac:dyDescent="0.25">
      <c r="A31" s="23" t="s">
        <v>31</v>
      </c>
      <c r="B31" s="36">
        <v>4</v>
      </c>
      <c r="C31" s="36">
        <v>5</v>
      </c>
      <c r="D31" s="35">
        <f t="shared" si="0"/>
        <v>25</v>
      </c>
      <c r="E31" s="36">
        <v>1</v>
      </c>
      <c r="F31" s="36">
        <v>2</v>
      </c>
      <c r="G31" s="65" t="s">
        <v>266</v>
      </c>
      <c r="H31" s="36">
        <v>3</v>
      </c>
      <c r="I31" s="36">
        <v>3</v>
      </c>
      <c r="J31" s="35">
        <f t="shared" si="1"/>
        <v>0</v>
      </c>
    </row>
    <row r="32" spans="1:10" ht="20.100000000000001" customHeight="1" x14ac:dyDescent="0.25">
      <c r="A32" s="23" t="s">
        <v>32</v>
      </c>
      <c r="B32" s="36">
        <v>3</v>
      </c>
      <c r="C32" s="36">
        <v>3</v>
      </c>
      <c r="D32" s="35">
        <f t="shared" si="0"/>
        <v>0</v>
      </c>
      <c r="E32" s="36">
        <v>0</v>
      </c>
      <c r="F32" s="36">
        <v>0</v>
      </c>
      <c r="G32" s="40"/>
      <c r="H32" s="36">
        <v>2</v>
      </c>
      <c r="I32" s="36">
        <v>2</v>
      </c>
      <c r="J32" s="35">
        <f t="shared" si="1"/>
        <v>0</v>
      </c>
    </row>
    <row r="33" spans="1:10" ht="20.100000000000001" customHeight="1" x14ac:dyDescent="0.25">
      <c r="A33" s="23" t="s">
        <v>33</v>
      </c>
      <c r="B33" s="36">
        <v>0</v>
      </c>
      <c r="C33" s="36">
        <v>0</v>
      </c>
      <c r="D33" s="35"/>
      <c r="E33" s="36">
        <v>0</v>
      </c>
      <c r="F33" s="36">
        <v>0</v>
      </c>
      <c r="G33" s="40"/>
      <c r="H33" s="36">
        <v>0</v>
      </c>
      <c r="I33" s="36">
        <v>0</v>
      </c>
      <c r="J33" s="35"/>
    </row>
    <row r="34" spans="1:10" ht="20.100000000000001" customHeight="1" x14ac:dyDescent="0.25">
      <c r="A34" s="25" t="s">
        <v>34</v>
      </c>
      <c r="B34" s="13">
        <v>103</v>
      </c>
      <c r="C34" s="13">
        <v>93</v>
      </c>
      <c r="D34" s="38">
        <f>C34*100/B34-100</f>
        <v>-9.7087378640776762</v>
      </c>
      <c r="E34" s="13">
        <v>4</v>
      </c>
      <c r="F34" s="13">
        <v>4</v>
      </c>
      <c r="G34" s="38">
        <f>F34*100/E34-100</f>
        <v>0</v>
      </c>
      <c r="H34" s="13">
        <v>87</v>
      </c>
      <c r="I34" s="13">
        <v>74</v>
      </c>
      <c r="J34" s="38">
        <f>I34*100/H34-100</f>
        <v>-14.94252873563218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34 G7 D7:D34 J7:J26 J28:J34">
    <cfRule type="cellIs" dxfId="11" priority="6" stopIfTrue="1" operator="greaterThan">
      <formula>0</formula>
    </cfRule>
  </conditionalFormatting>
  <conditionalFormatting sqref="G34 G7 D7:D34 J7:J26 J28:J34">
    <cfRule type="cellIs" dxfId="10" priority="5" stopIfTrue="1" operator="lessThanOrEqual">
      <formula>0</formula>
    </cfRule>
  </conditionalFormatting>
  <conditionalFormatting sqref="G25">
    <cfRule type="cellIs" dxfId="9" priority="4" stopIfTrue="1" operator="greaterThan">
      <formula>0</formula>
    </cfRule>
  </conditionalFormatting>
  <conditionalFormatting sqref="G25">
    <cfRule type="cellIs" dxfId="8" priority="3" stopIfTrue="1" operator="lessThanOrEqual">
      <formula>0</formula>
    </cfRule>
  </conditionalFormatting>
  <conditionalFormatting sqref="G8">
    <cfRule type="cellIs" dxfId="7" priority="2" stopIfTrue="1" operator="greaterThan">
      <formula>0</formula>
    </cfRule>
  </conditionalFormatting>
  <conditionalFormatting sqref="G8">
    <cfRule type="cellIs" dxfId="6" priority="1" stopIfTrue="1" operator="lessThanOr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workbookViewId="0">
      <selection activeCell="M11" sqref="M11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28" t="s">
        <v>90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33" t="s">
        <v>0</v>
      </c>
      <c r="B4" s="133" t="s">
        <v>2</v>
      </c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133"/>
      <c r="B5" s="133" t="s">
        <v>3</v>
      </c>
      <c r="C5" s="133"/>
      <c r="D5" s="133"/>
      <c r="E5" s="133" t="s">
        <v>4</v>
      </c>
      <c r="F5" s="133"/>
      <c r="G5" s="133"/>
      <c r="H5" s="133" t="s">
        <v>5</v>
      </c>
      <c r="I5" s="133"/>
      <c r="J5" s="133"/>
    </row>
    <row r="6" spans="1:10" x14ac:dyDescent="0.25">
      <c r="A6" s="133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18.75" x14ac:dyDescent="0.25">
      <c r="A7" s="23" t="s">
        <v>7</v>
      </c>
      <c r="B7" s="36">
        <v>0</v>
      </c>
      <c r="C7" s="36">
        <v>0</v>
      </c>
      <c r="D7" s="35"/>
      <c r="E7" s="36">
        <v>0</v>
      </c>
      <c r="F7" s="36">
        <v>0</v>
      </c>
      <c r="G7" s="46"/>
      <c r="H7" s="36">
        <v>0</v>
      </c>
      <c r="I7" s="36">
        <v>0</v>
      </c>
      <c r="J7" s="46"/>
    </row>
    <row r="8" spans="1:10" ht="18.75" x14ac:dyDescent="0.25">
      <c r="A8" s="23" t="s">
        <v>8</v>
      </c>
      <c r="B8" s="36">
        <v>1</v>
      </c>
      <c r="C8" s="36">
        <v>0</v>
      </c>
      <c r="D8" s="65" t="s">
        <v>266</v>
      </c>
      <c r="E8" s="36">
        <v>1</v>
      </c>
      <c r="F8" s="36">
        <v>0</v>
      </c>
      <c r="G8" s="65" t="s">
        <v>266</v>
      </c>
      <c r="H8" s="36">
        <v>3</v>
      </c>
      <c r="I8" s="36">
        <v>0</v>
      </c>
      <c r="J8" s="65" t="s">
        <v>266</v>
      </c>
    </row>
    <row r="9" spans="1:10" ht="18.75" x14ac:dyDescent="0.25">
      <c r="A9" s="23" t="s">
        <v>9</v>
      </c>
      <c r="B9" s="36">
        <v>2</v>
      </c>
      <c r="C9" s="36">
        <v>0</v>
      </c>
      <c r="D9" s="65" t="s">
        <v>266</v>
      </c>
      <c r="E9" s="36">
        <v>2</v>
      </c>
      <c r="F9" s="36">
        <v>0</v>
      </c>
      <c r="G9" s="65" t="s">
        <v>266</v>
      </c>
      <c r="H9" s="36">
        <v>1</v>
      </c>
      <c r="I9" s="36">
        <v>0</v>
      </c>
      <c r="J9" s="65" t="s">
        <v>266</v>
      </c>
    </row>
    <row r="10" spans="1:10" ht="18.75" x14ac:dyDescent="0.25">
      <c r="A10" s="23" t="s">
        <v>10</v>
      </c>
      <c r="B10" s="36">
        <v>7</v>
      </c>
      <c r="C10" s="36">
        <v>5</v>
      </c>
      <c r="D10" s="35">
        <f t="shared" ref="D10:D32" si="0">C10*100/B10-100</f>
        <v>-28.571428571428569</v>
      </c>
      <c r="E10" s="36">
        <v>0</v>
      </c>
      <c r="F10" s="36">
        <v>0</v>
      </c>
      <c r="G10" s="35"/>
      <c r="H10" s="36">
        <v>8</v>
      </c>
      <c r="I10" s="36">
        <v>8</v>
      </c>
      <c r="J10" s="35">
        <f t="shared" ref="J10:J34" si="1">I10*100/H10-100</f>
        <v>0</v>
      </c>
    </row>
    <row r="11" spans="1:10" ht="18.75" x14ac:dyDescent="0.25">
      <c r="A11" s="23" t="s">
        <v>11</v>
      </c>
      <c r="B11" s="36">
        <v>3</v>
      </c>
      <c r="C11" s="36">
        <v>4</v>
      </c>
      <c r="D11" s="35">
        <f t="shared" si="0"/>
        <v>33.333333333333343</v>
      </c>
      <c r="E11" s="36">
        <v>3</v>
      </c>
      <c r="F11" s="36">
        <v>1</v>
      </c>
      <c r="G11" s="35">
        <f>F11*100/E11-100</f>
        <v>-66.666666666666657</v>
      </c>
      <c r="H11" s="36">
        <v>6</v>
      </c>
      <c r="I11" s="36">
        <v>8</v>
      </c>
      <c r="J11" s="35">
        <f t="shared" si="1"/>
        <v>33.333333333333343</v>
      </c>
    </row>
    <row r="12" spans="1:10" ht="18.75" x14ac:dyDescent="0.25">
      <c r="A12" s="23" t="s">
        <v>12</v>
      </c>
      <c r="B12" s="36">
        <v>1</v>
      </c>
      <c r="C12" s="36">
        <v>1</v>
      </c>
      <c r="D12" s="35">
        <f t="shared" si="0"/>
        <v>0</v>
      </c>
      <c r="E12" s="36">
        <v>0</v>
      </c>
      <c r="F12" s="36">
        <v>1</v>
      </c>
      <c r="G12" s="35" t="s">
        <v>36</v>
      </c>
      <c r="H12" s="36">
        <v>1</v>
      </c>
      <c r="I12" s="36">
        <v>2</v>
      </c>
      <c r="J12" s="35">
        <f t="shared" si="1"/>
        <v>100</v>
      </c>
    </row>
    <row r="13" spans="1:10" ht="18.75" x14ac:dyDescent="0.25">
      <c r="A13" s="23" t="s">
        <v>13</v>
      </c>
      <c r="B13" s="36">
        <v>0</v>
      </c>
      <c r="C13" s="36">
        <v>1</v>
      </c>
      <c r="D13" s="35" t="s">
        <v>36</v>
      </c>
      <c r="E13" s="36">
        <v>0</v>
      </c>
      <c r="F13" s="36">
        <v>0</v>
      </c>
      <c r="G13" s="35"/>
      <c r="H13" s="36">
        <v>0</v>
      </c>
      <c r="I13" s="36">
        <v>3</v>
      </c>
      <c r="J13" s="35" t="s">
        <v>36</v>
      </c>
    </row>
    <row r="14" spans="1:10" ht="18.75" x14ac:dyDescent="0.25">
      <c r="A14" s="23" t="s">
        <v>14</v>
      </c>
      <c r="B14" s="36">
        <v>5</v>
      </c>
      <c r="C14" s="36">
        <v>5</v>
      </c>
      <c r="D14" s="35">
        <f t="shared" si="0"/>
        <v>0</v>
      </c>
      <c r="E14" s="36">
        <v>0</v>
      </c>
      <c r="F14" s="36">
        <v>0</v>
      </c>
      <c r="G14" s="35"/>
      <c r="H14" s="36">
        <v>9</v>
      </c>
      <c r="I14" s="36">
        <v>6</v>
      </c>
      <c r="J14" s="35">
        <f t="shared" si="1"/>
        <v>-33.333333333333329</v>
      </c>
    </row>
    <row r="15" spans="1:10" ht="18.75" x14ac:dyDescent="0.25">
      <c r="A15" s="23" t="s">
        <v>15</v>
      </c>
      <c r="B15" s="36">
        <v>4</v>
      </c>
      <c r="C15" s="36">
        <v>1</v>
      </c>
      <c r="D15" s="35">
        <f t="shared" si="0"/>
        <v>-75</v>
      </c>
      <c r="E15" s="36">
        <v>0</v>
      </c>
      <c r="F15" s="36">
        <v>0</v>
      </c>
      <c r="G15" s="35"/>
      <c r="H15" s="36">
        <v>14</v>
      </c>
      <c r="I15" s="36">
        <v>2</v>
      </c>
      <c r="J15" s="35">
        <f t="shared" si="1"/>
        <v>-85.714285714285708</v>
      </c>
    </row>
    <row r="16" spans="1:10" ht="18.75" x14ac:dyDescent="0.25">
      <c r="A16" s="23" t="s">
        <v>16</v>
      </c>
      <c r="B16" s="36">
        <v>4</v>
      </c>
      <c r="C16" s="36">
        <v>0</v>
      </c>
      <c r="D16" s="65" t="s">
        <v>266</v>
      </c>
      <c r="E16" s="36">
        <v>0</v>
      </c>
      <c r="F16" s="36">
        <v>0</v>
      </c>
      <c r="G16" s="35"/>
      <c r="H16" s="36">
        <v>8</v>
      </c>
      <c r="I16" s="36">
        <v>0</v>
      </c>
      <c r="J16" s="65" t="s">
        <v>266</v>
      </c>
    </row>
    <row r="17" spans="1:10" ht="18.75" x14ac:dyDescent="0.25">
      <c r="A17" s="23" t="s">
        <v>17</v>
      </c>
      <c r="B17" s="36">
        <v>2</v>
      </c>
      <c r="C17" s="36">
        <v>2</v>
      </c>
      <c r="D17" s="35">
        <f t="shared" si="0"/>
        <v>0</v>
      </c>
      <c r="E17" s="36">
        <v>0</v>
      </c>
      <c r="F17" s="36">
        <v>0</v>
      </c>
      <c r="G17" s="35"/>
      <c r="H17" s="36">
        <v>2</v>
      </c>
      <c r="I17" s="36">
        <v>2</v>
      </c>
      <c r="J17" s="35">
        <f t="shared" si="1"/>
        <v>0</v>
      </c>
    </row>
    <row r="18" spans="1:10" ht="18.75" x14ac:dyDescent="0.25">
      <c r="A18" s="23" t="s">
        <v>18</v>
      </c>
      <c r="B18" s="36">
        <v>1</v>
      </c>
      <c r="C18" s="36">
        <v>0</v>
      </c>
      <c r="D18" s="65" t="s">
        <v>266</v>
      </c>
      <c r="E18" s="36">
        <v>0</v>
      </c>
      <c r="F18" s="36">
        <v>0</v>
      </c>
      <c r="G18" s="35"/>
      <c r="H18" s="36">
        <v>5</v>
      </c>
      <c r="I18" s="36">
        <v>0</v>
      </c>
      <c r="J18" s="65" t="s">
        <v>266</v>
      </c>
    </row>
    <row r="19" spans="1:10" ht="18.75" x14ac:dyDescent="0.25">
      <c r="A19" s="23" t="s">
        <v>19</v>
      </c>
      <c r="B19" s="36">
        <v>0</v>
      </c>
      <c r="C19" s="36">
        <v>0</v>
      </c>
      <c r="D19" s="35"/>
      <c r="E19" s="36">
        <v>0</v>
      </c>
      <c r="F19" s="36">
        <v>0</v>
      </c>
      <c r="G19" s="35"/>
      <c r="H19" s="36">
        <v>0</v>
      </c>
      <c r="I19" s="36">
        <v>0</v>
      </c>
      <c r="J19" s="35"/>
    </row>
    <row r="20" spans="1:10" ht="18.75" x14ac:dyDescent="0.25">
      <c r="A20" s="23" t="s">
        <v>20</v>
      </c>
      <c r="B20" s="36">
        <v>4</v>
      </c>
      <c r="C20" s="36">
        <v>0</v>
      </c>
      <c r="D20" s="65" t="s">
        <v>266</v>
      </c>
      <c r="E20" s="36">
        <v>0</v>
      </c>
      <c r="F20" s="36">
        <v>0</v>
      </c>
      <c r="G20" s="35"/>
      <c r="H20" s="36">
        <v>6</v>
      </c>
      <c r="I20" s="36">
        <v>0</v>
      </c>
      <c r="J20" s="65" t="s">
        <v>266</v>
      </c>
    </row>
    <row r="21" spans="1:10" ht="18.75" x14ac:dyDescent="0.25">
      <c r="A21" s="23" t="s">
        <v>21</v>
      </c>
      <c r="B21" s="36">
        <v>0</v>
      </c>
      <c r="C21" s="36">
        <v>2</v>
      </c>
      <c r="D21" s="35" t="s">
        <v>36</v>
      </c>
      <c r="E21" s="36">
        <v>0</v>
      </c>
      <c r="F21" s="36">
        <v>0</v>
      </c>
      <c r="G21" s="35"/>
      <c r="H21" s="36">
        <v>0</v>
      </c>
      <c r="I21" s="36">
        <v>18</v>
      </c>
      <c r="J21" s="35" t="s">
        <v>36</v>
      </c>
    </row>
    <row r="22" spans="1:10" ht="18.75" x14ac:dyDescent="0.25">
      <c r="A22" s="23" t="s">
        <v>22</v>
      </c>
      <c r="B22" s="36">
        <v>2</v>
      </c>
      <c r="C22" s="36">
        <v>0</v>
      </c>
      <c r="D22" s="65" t="s">
        <v>266</v>
      </c>
      <c r="E22" s="36">
        <v>0</v>
      </c>
      <c r="F22" s="36">
        <v>0</v>
      </c>
      <c r="G22" s="35"/>
      <c r="H22" s="36">
        <v>2</v>
      </c>
      <c r="I22" s="36">
        <v>0</v>
      </c>
      <c r="J22" s="65" t="s">
        <v>266</v>
      </c>
    </row>
    <row r="23" spans="1:10" ht="18.75" x14ac:dyDescent="0.25">
      <c r="A23" s="23" t="s">
        <v>23</v>
      </c>
      <c r="B23" s="36">
        <v>6</v>
      </c>
      <c r="C23" s="36">
        <v>4</v>
      </c>
      <c r="D23" s="35">
        <f t="shared" si="0"/>
        <v>-33.333333333333329</v>
      </c>
      <c r="E23" s="36">
        <v>5</v>
      </c>
      <c r="F23" s="36">
        <v>4</v>
      </c>
      <c r="G23" s="35">
        <f>F23*100/E23-100</f>
        <v>-20</v>
      </c>
      <c r="H23" s="36">
        <v>13</v>
      </c>
      <c r="I23" s="36">
        <v>21</v>
      </c>
      <c r="J23" s="35">
        <f t="shared" si="1"/>
        <v>61.538461538461547</v>
      </c>
    </row>
    <row r="24" spans="1:10" ht="18.75" x14ac:dyDescent="0.25">
      <c r="A24" s="23" t="s">
        <v>24</v>
      </c>
      <c r="B24" s="36">
        <v>1</v>
      </c>
      <c r="C24" s="36">
        <v>0</v>
      </c>
      <c r="D24" s="65" t="s">
        <v>266</v>
      </c>
      <c r="E24" s="36">
        <v>1</v>
      </c>
      <c r="F24" s="36">
        <v>0</v>
      </c>
      <c r="G24" s="65" t="s">
        <v>266</v>
      </c>
      <c r="H24" s="36">
        <v>1</v>
      </c>
      <c r="I24" s="36">
        <v>0</v>
      </c>
      <c r="J24" s="65" t="s">
        <v>266</v>
      </c>
    </row>
    <row r="25" spans="1:10" ht="18.75" x14ac:dyDescent="0.25">
      <c r="A25" s="23" t="s">
        <v>25</v>
      </c>
      <c r="B25" s="36">
        <v>2</v>
      </c>
      <c r="C25" s="36">
        <v>4</v>
      </c>
      <c r="D25" s="35">
        <f t="shared" si="0"/>
        <v>100</v>
      </c>
      <c r="E25" s="36">
        <v>0</v>
      </c>
      <c r="F25" s="36">
        <v>0</v>
      </c>
      <c r="G25" s="35"/>
      <c r="H25" s="36">
        <v>2</v>
      </c>
      <c r="I25" s="36">
        <v>4</v>
      </c>
      <c r="J25" s="35">
        <f t="shared" si="1"/>
        <v>100</v>
      </c>
    </row>
    <row r="26" spans="1:10" ht="18.75" x14ac:dyDescent="0.25">
      <c r="A26" s="23" t="s">
        <v>26</v>
      </c>
      <c r="B26" s="36">
        <v>1</v>
      </c>
      <c r="C26" s="36">
        <v>1</v>
      </c>
      <c r="D26" s="35">
        <f t="shared" si="0"/>
        <v>0</v>
      </c>
      <c r="E26" s="36">
        <v>0</v>
      </c>
      <c r="F26" s="36">
        <v>0</v>
      </c>
      <c r="G26" s="35"/>
      <c r="H26" s="36">
        <v>1</v>
      </c>
      <c r="I26" s="36">
        <v>5</v>
      </c>
      <c r="J26" s="35">
        <f t="shared" si="1"/>
        <v>400</v>
      </c>
    </row>
    <row r="27" spans="1:10" ht="18.75" x14ac:dyDescent="0.25">
      <c r="A27" s="23" t="s">
        <v>27</v>
      </c>
      <c r="B27" s="36">
        <v>2</v>
      </c>
      <c r="C27" s="36">
        <v>0</v>
      </c>
      <c r="D27" s="65" t="s">
        <v>266</v>
      </c>
      <c r="E27" s="36">
        <v>0</v>
      </c>
      <c r="F27" s="36">
        <v>0</v>
      </c>
      <c r="G27" s="35"/>
      <c r="H27" s="36">
        <v>2</v>
      </c>
      <c r="I27" s="36">
        <v>0</v>
      </c>
      <c r="J27" s="65" t="s">
        <v>266</v>
      </c>
    </row>
    <row r="28" spans="1:10" ht="18.75" x14ac:dyDescent="0.25">
      <c r="A28" s="23" t="s">
        <v>28</v>
      </c>
      <c r="B28" s="37">
        <v>1</v>
      </c>
      <c r="C28" s="37">
        <v>2</v>
      </c>
      <c r="D28" s="35">
        <f t="shared" si="0"/>
        <v>100</v>
      </c>
      <c r="E28" s="36">
        <v>0</v>
      </c>
      <c r="F28" s="36">
        <v>5</v>
      </c>
      <c r="G28" s="35" t="s">
        <v>36</v>
      </c>
      <c r="H28" s="36">
        <v>4</v>
      </c>
      <c r="I28" s="36">
        <v>2</v>
      </c>
      <c r="J28" s="35">
        <f t="shared" si="1"/>
        <v>-50</v>
      </c>
    </row>
    <row r="29" spans="1:10" ht="18.75" x14ac:dyDescent="0.25">
      <c r="A29" s="23" t="s">
        <v>29</v>
      </c>
      <c r="B29" s="37">
        <v>1</v>
      </c>
      <c r="C29" s="37">
        <v>1</v>
      </c>
      <c r="D29" s="35">
        <f t="shared" si="0"/>
        <v>0</v>
      </c>
      <c r="E29" s="36">
        <v>0</v>
      </c>
      <c r="F29" s="36">
        <v>0</v>
      </c>
      <c r="G29" s="35"/>
      <c r="H29" s="36">
        <v>2</v>
      </c>
      <c r="I29" s="36">
        <v>1</v>
      </c>
      <c r="J29" s="35">
        <f t="shared" si="1"/>
        <v>-50</v>
      </c>
    </row>
    <row r="30" spans="1:10" ht="18.75" x14ac:dyDescent="0.25">
      <c r="A30" s="23" t="s">
        <v>30</v>
      </c>
      <c r="B30" s="36">
        <v>1</v>
      </c>
      <c r="C30" s="36">
        <v>2</v>
      </c>
      <c r="D30" s="35">
        <f t="shared" si="0"/>
        <v>100</v>
      </c>
      <c r="E30" s="36">
        <v>1</v>
      </c>
      <c r="F30" s="36">
        <v>0</v>
      </c>
      <c r="G30" s="65" t="s">
        <v>266</v>
      </c>
      <c r="H30" s="36">
        <v>5</v>
      </c>
      <c r="I30" s="36">
        <v>2</v>
      </c>
      <c r="J30" s="35">
        <f t="shared" si="1"/>
        <v>-60</v>
      </c>
    </row>
    <row r="31" spans="1:10" ht="18.75" x14ac:dyDescent="0.25">
      <c r="A31" s="23" t="s">
        <v>31</v>
      </c>
      <c r="B31" s="36">
        <v>2</v>
      </c>
      <c r="C31" s="36">
        <v>1</v>
      </c>
      <c r="D31" s="35">
        <f t="shared" si="0"/>
        <v>-50</v>
      </c>
      <c r="E31" s="36">
        <v>2</v>
      </c>
      <c r="F31" s="36">
        <v>1</v>
      </c>
      <c r="G31" s="35">
        <f>F31*100/E31-100</f>
        <v>-50</v>
      </c>
      <c r="H31" s="36">
        <v>2</v>
      </c>
      <c r="I31" s="36">
        <v>0</v>
      </c>
      <c r="J31" s="65" t="s">
        <v>266</v>
      </c>
    </row>
    <row r="32" spans="1:10" ht="18.75" x14ac:dyDescent="0.25">
      <c r="A32" s="23" t="s">
        <v>32</v>
      </c>
      <c r="B32" s="36">
        <v>1</v>
      </c>
      <c r="C32" s="36">
        <v>1</v>
      </c>
      <c r="D32" s="35">
        <f t="shared" si="0"/>
        <v>0</v>
      </c>
      <c r="E32" s="36">
        <v>0</v>
      </c>
      <c r="F32" s="36">
        <v>0</v>
      </c>
      <c r="G32" s="35"/>
      <c r="H32" s="36">
        <v>1</v>
      </c>
      <c r="I32" s="36">
        <v>2</v>
      </c>
      <c r="J32" s="35">
        <f t="shared" si="1"/>
        <v>100</v>
      </c>
    </row>
    <row r="33" spans="1:10" ht="18.75" x14ac:dyDescent="0.25">
      <c r="A33" s="23" t="s">
        <v>33</v>
      </c>
      <c r="B33" s="36">
        <v>0</v>
      </c>
      <c r="C33" s="36">
        <v>0</v>
      </c>
      <c r="D33" s="35"/>
      <c r="E33" s="36">
        <v>0</v>
      </c>
      <c r="F33" s="36">
        <v>0</v>
      </c>
      <c r="G33" s="35"/>
      <c r="H33" s="36">
        <v>0</v>
      </c>
      <c r="I33" s="36">
        <v>0</v>
      </c>
      <c r="J33" s="35"/>
    </row>
    <row r="34" spans="1:10" ht="18.75" x14ac:dyDescent="0.25">
      <c r="A34" s="25" t="s">
        <v>34</v>
      </c>
      <c r="B34" s="13">
        <v>54</v>
      </c>
      <c r="C34" s="13">
        <v>37</v>
      </c>
      <c r="D34" s="38">
        <f>C34*100/B34-100</f>
        <v>-31.481481481481481</v>
      </c>
      <c r="E34" s="13">
        <v>15</v>
      </c>
      <c r="F34" s="13">
        <v>12</v>
      </c>
      <c r="G34" s="38">
        <f>F34*100/E34-100</f>
        <v>-20</v>
      </c>
      <c r="H34" s="13">
        <v>98</v>
      </c>
      <c r="I34" s="13">
        <v>86</v>
      </c>
      <c r="J34" s="38">
        <f t="shared" si="1"/>
        <v>-12.244897959183675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10:D15 G10:G23 J10:J15 D17 D19 D21 D23 D25:D26 D28:D34 G25:G29 G31:G34 J17 J19 J21 J23 J25:J26 J28:J30 J32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N15" sqref="N15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28" t="s">
        <v>222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33" t="s">
        <v>0</v>
      </c>
      <c r="B4" s="133" t="s">
        <v>2</v>
      </c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133"/>
      <c r="B5" s="133" t="s">
        <v>3</v>
      </c>
      <c r="C5" s="133"/>
      <c r="D5" s="133"/>
      <c r="E5" s="133" t="s">
        <v>4</v>
      </c>
      <c r="F5" s="133"/>
      <c r="G5" s="133"/>
      <c r="H5" s="133" t="s">
        <v>5</v>
      </c>
      <c r="I5" s="133"/>
      <c r="J5" s="133"/>
    </row>
    <row r="6" spans="1:10" x14ac:dyDescent="0.25">
      <c r="A6" s="135"/>
      <c r="B6" s="16">
        <v>2019</v>
      </c>
      <c r="C6" s="16">
        <v>2020</v>
      </c>
      <c r="D6" s="15" t="s">
        <v>6</v>
      </c>
      <c r="E6" s="16">
        <v>2019</v>
      </c>
      <c r="F6" s="16">
        <v>2020</v>
      </c>
      <c r="G6" s="15" t="s">
        <v>6</v>
      </c>
      <c r="H6" s="16">
        <v>2019</v>
      </c>
      <c r="I6" s="16">
        <v>2020</v>
      </c>
      <c r="J6" s="15" t="s">
        <v>6</v>
      </c>
    </row>
    <row r="7" spans="1:10" ht="20.100000000000001" customHeight="1" x14ac:dyDescent="0.25">
      <c r="A7" s="26" t="s">
        <v>7</v>
      </c>
      <c r="B7" s="36">
        <v>0</v>
      </c>
      <c r="C7" s="36">
        <v>0</v>
      </c>
      <c r="D7" s="35"/>
      <c r="E7" s="36">
        <v>0</v>
      </c>
      <c r="F7" s="36">
        <v>0</v>
      </c>
      <c r="G7" s="35"/>
      <c r="H7" s="36">
        <v>0</v>
      </c>
      <c r="I7" s="37">
        <v>0</v>
      </c>
      <c r="J7" s="35"/>
    </row>
    <row r="8" spans="1:10" ht="20.100000000000001" customHeight="1" x14ac:dyDescent="0.25">
      <c r="A8" s="27" t="s">
        <v>8</v>
      </c>
      <c r="B8" s="36">
        <v>4</v>
      </c>
      <c r="C8" s="36">
        <v>4</v>
      </c>
      <c r="D8" s="35">
        <f>C8*100/B8-100</f>
        <v>0</v>
      </c>
      <c r="E8" s="36">
        <v>2</v>
      </c>
      <c r="F8" s="36">
        <v>1</v>
      </c>
      <c r="G8" s="35">
        <f>F8*100/E8-100</f>
        <v>-50</v>
      </c>
      <c r="H8" s="36">
        <v>4</v>
      </c>
      <c r="I8" s="37">
        <v>3</v>
      </c>
      <c r="J8" s="35">
        <f>I8*100/H8-100</f>
        <v>-25</v>
      </c>
    </row>
    <row r="9" spans="1:10" ht="20.100000000000001" customHeight="1" x14ac:dyDescent="0.25">
      <c r="A9" s="27" t="s">
        <v>9</v>
      </c>
      <c r="B9" s="36">
        <v>1</v>
      </c>
      <c r="C9" s="37">
        <v>0</v>
      </c>
      <c r="D9" s="65" t="s">
        <v>266</v>
      </c>
      <c r="E9" s="72">
        <v>0</v>
      </c>
      <c r="F9" s="36">
        <v>0</v>
      </c>
      <c r="G9" s="35"/>
      <c r="H9" s="36">
        <v>2</v>
      </c>
      <c r="I9" s="37">
        <v>0</v>
      </c>
      <c r="J9" s="65" t="s">
        <v>266</v>
      </c>
    </row>
    <row r="10" spans="1:10" ht="20.100000000000001" customHeight="1" x14ac:dyDescent="0.25">
      <c r="A10" s="27" t="s">
        <v>10</v>
      </c>
      <c r="B10" s="36">
        <v>1</v>
      </c>
      <c r="C10" s="37">
        <v>0</v>
      </c>
      <c r="D10" s="65" t="s">
        <v>266</v>
      </c>
      <c r="E10" s="72">
        <v>0</v>
      </c>
      <c r="F10" s="36">
        <v>0</v>
      </c>
      <c r="G10" s="35"/>
      <c r="H10" s="36">
        <v>1</v>
      </c>
      <c r="I10" s="37">
        <v>0</v>
      </c>
      <c r="J10" s="65" t="s">
        <v>266</v>
      </c>
    </row>
    <row r="11" spans="1:10" ht="20.100000000000001" customHeight="1" x14ac:dyDescent="0.25">
      <c r="A11" s="27" t="s">
        <v>11</v>
      </c>
      <c r="B11" s="36">
        <v>0</v>
      </c>
      <c r="C11" s="36">
        <v>1</v>
      </c>
      <c r="D11" s="35" t="s">
        <v>36</v>
      </c>
      <c r="E11" s="36">
        <v>0</v>
      </c>
      <c r="F11" s="36">
        <v>0</v>
      </c>
      <c r="G11" s="35"/>
      <c r="H11" s="36">
        <v>0</v>
      </c>
      <c r="I11" s="37">
        <v>1</v>
      </c>
      <c r="J11" s="35" t="s">
        <v>36</v>
      </c>
    </row>
    <row r="12" spans="1:10" ht="20.100000000000001" customHeight="1" x14ac:dyDescent="0.25">
      <c r="A12" s="27" t="s">
        <v>12</v>
      </c>
      <c r="B12" s="36">
        <v>1</v>
      </c>
      <c r="C12" s="36">
        <v>0</v>
      </c>
      <c r="D12" s="71" t="s">
        <v>266</v>
      </c>
      <c r="E12" s="36">
        <v>0</v>
      </c>
      <c r="F12" s="36">
        <v>0</v>
      </c>
      <c r="G12" s="35"/>
      <c r="H12" s="36">
        <v>1</v>
      </c>
      <c r="I12" s="37">
        <v>0</v>
      </c>
      <c r="J12" s="65" t="s">
        <v>266</v>
      </c>
    </row>
    <row r="13" spans="1:10" ht="20.100000000000001" customHeight="1" x14ac:dyDescent="0.25">
      <c r="A13" s="27" t="s">
        <v>13</v>
      </c>
      <c r="B13" s="36">
        <v>0</v>
      </c>
      <c r="C13" s="36">
        <v>3</v>
      </c>
      <c r="D13" s="35" t="s">
        <v>36</v>
      </c>
      <c r="E13" s="36">
        <v>0</v>
      </c>
      <c r="F13" s="36">
        <v>1</v>
      </c>
      <c r="G13" s="35" t="s">
        <v>36</v>
      </c>
      <c r="H13" s="36">
        <v>0</v>
      </c>
      <c r="I13" s="37">
        <v>4</v>
      </c>
      <c r="J13" s="35" t="s">
        <v>36</v>
      </c>
    </row>
    <row r="14" spans="1:10" ht="20.100000000000001" customHeight="1" x14ac:dyDescent="0.25">
      <c r="A14" s="27" t="s">
        <v>14</v>
      </c>
      <c r="B14" s="36">
        <v>1</v>
      </c>
      <c r="C14" s="36">
        <v>1</v>
      </c>
      <c r="D14" s="35">
        <f>C14*100/B14-100</f>
        <v>0</v>
      </c>
      <c r="E14" s="36">
        <v>0</v>
      </c>
      <c r="F14" s="36">
        <v>0</v>
      </c>
      <c r="G14" s="35"/>
      <c r="H14" s="36">
        <v>3</v>
      </c>
      <c r="I14" s="37">
        <v>2</v>
      </c>
      <c r="J14" s="35">
        <f>I14*100/H14-100</f>
        <v>-33.333333333333329</v>
      </c>
    </row>
    <row r="15" spans="1:10" ht="20.100000000000001" customHeight="1" x14ac:dyDescent="0.25">
      <c r="A15" s="27" t="s">
        <v>15</v>
      </c>
      <c r="B15" s="36">
        <v>0</v>
      </c>
      <c r="C15" s="36">
        <v>0</v>
      </c>
      <c r="D15" s="35"/>
      <c r="E15" s="36">
        <v>0</v>
      </c>
      <c r="F15" s="36">
        <v>0</v>
      </c>
      <c r="G15" s="35"/>
      <c r="H15" s="36">
        <v>0</v>
      </c>
      <c r="I15" s="37">
        <v>0</v>
      </c>
      <c r="J15" s="35"/>
    </row>
    <row r="16" spans="1:10" ht="20.100000000000001" customHeight="1" x14ac:dyDescent="0.25">
      <c r="A16" s="27" t="s">
        <v>16</v>
      </c>
      <c r="B16" s="36">
        <v>2</v>
      </c>
      <c r="C16" s="36">
        <v>9</v>
      </c>
      <c r="D16" s="35">
        <f>C16*100/B16-100</f>
        <v>350</v>
      </c>
      <c r="E16" s="36">
        <v>1</v>
      </c>
      <c r="F16" s="36">
        <v>1</v>
      </c>
      <c r="G16" s="35">
        <f>F16*100/E16-100</f>
        <v>0</v>
      </c>
      <c r="H16" s="36">
        <v>2</v>
      </c>
      <c r="I16" s="37">
        <v>9</v>
      </c>
      <c r="J16" s="35">
        <f>I16*100/H16-100</f>
        <v>350</v>
      </c>
    </row>
    <row r="17" spans="1:10" ht="20.100000000000001" customHeight="1" x14ac:dyDescent="0.25">
      <c r="A17" s="27" t="s">
        <v>17</v>
      </c>
      <c r="B17" s="36">
        <v>0</v>
      </c>
      <c r="C17" s="36">
        <v>0</v>
      </c>
      <c r="D17" s="35"/>
      <c r="E17" s="36">
        <v>0</v>
      </c>
      <c r="F17" s="36">
        <v>0</v>
      </c>
      <c r="G17" s="35"/>
      <c r="H17" s="36">
        <v>0</v>
      </c>
      <c r="I17" s="37">
        <v>0</v>
      </c>
      <c r="J17" s="35"/>
    </row>
    <row r="18" spans="1:10" ht="20.100000000000001" customHeight="1" x14ac:dyDescent="0.25">
      <c r="A18" s="27" t="s">
        <v>18</v>
      </c>
      <c r="B18" s="36">
        <v>5</v>
      </c>
      <c r="C18" s="36">
        <v>4</v>
      </c>
      <c r="D18" s="35">
        <f>C18*100/B18-100</f>
        <v>-20</v>
      </c>
      <c r="E18" s="36">
        <v>1</v>
      </c>
      <c r="F18" s="36">
        <v>1</v>
      </c>
      <c r="G18" s="35">
        <f>F18*100/E18-100</f>
        <v>0</v>
      </c>
      <c r="H18" s="36">
        <v>8</v>
      </c>
      <c r="I18" s="37">
        <v>5</v>
      </c>
      <c r="J18" s="35">
        <f>I18*100/H18-100</f>
        <v>-37.5</v>
      </c>
    </row>
    <row r="19" spans="1:10" ht="20.100000000000001" customHeight="1" x14ac:dyDescent="0.25">
      <c r="A19" s="27" t="s">
        <v>19</v>
      </c>
      <c r="B19" s="36">
        <v>0</v>
      </c>
      <c r="C19" s="36">
        <v>0</v>
      </c>
      <c r="D19" s="35"/>
      <c r="E19" s="36">
        <v>0</v>
      </c>
      <c r="F19" s="36">
        <v>0</v>
      </c>
      <c r="G19" s="35"/>
      <c r="H19" s="36">
        <v>0</v>
      </c>
      <c r="I19" s="37">
        <v>0</v>
      </c>
      <c r="J19" s="35"/>
    </row>
    <row r="20" spans="1:10" ht="20.100000000000001" customHeight="1" x14ac:dyDescent="0.25">
      <c r="A20" s="27" t="s">
        <v>20</v>
      </c>
      <c r="B20" s="36">
        <v>26</v>
      </c>
      <c r="C20" s="36">
        <v>41</v>
      </c>
      <c r="D20" s="35">
        <f>C20*100/B20-100</f>
        <v>57.692307692307679</v>
      </c>
      <c r="E20" s="36">
        <v>3</v>
      </c>
      <c r="F20" s="36">
        <v>10</v>
      </c>
      <c r="G20" s="35">
        <f>F20*100/E20-100</f>
        <v>233.33333333333331</v>
      </c>
      <c r="H20" s="36">
        <v>63</v>
      </c>
      <c r="I20" s="37">
        <v>74</v>
      </c>
      <c r="J20" s="35">
        <f>I20*100/H20-100</f>
        <v>17.460317460317455</v>
      </c>
    </row>
    <row r="21" spans="1:10" ht="20.100000000000001" customHeight="1" x14ac:dyDescent="0.25">
      <c r="A21" s="27" t="s">
        <v>21</v>
      </c>
      <c r="B21" s="36">
        <v>0</v>
      </c>
      <c r="C21" s="36">
        <v>7</v>
      </c>
      <c r="D21" s="35" t="s">
        <v>36</v>
      </c>
      <c r="E21" s="36">
        <v>0</v>
      </c>
      <c r="F21" s="36">
        <v>0</v>
      </c>
      <c r="G21" s="35"/>
      <c r="H21" s="36">
        <v>0</v>
      </c>
      <c r="I21" s="37">
        <v>24</v>
      </c>
      <c r="J21" s="35" t="s">
        <v>36</v>
      </c>
    </row>
    <row r="22" spans="1:10" ht="20.100000000000001" customHeight="1" x14ac:dyDescent="0.25">
      <c r="A22" s="27" t="s">
        <v>22</v>
      </c>
      <c r="B22" s="36">
        <v>1</v>
      </c>
      <c r="C22" s="36">
        <v>2</v>
      </c>
      <c r="D22" s="35">
        <f>C22*100/B22-100</f>
        <v>100</v>
      </c>
      <c r="E22" s="36">
        <v>0</v>
      </c>
      <c r="F22" s="36">
        <v>2</v>
      </c>
      <c r="G22" s="35" t="s">
        <v>36</v>
      </c>
      <c r="H22" s="36">
        <v>1</v>
      </c>
      <c r="I22" s="37">
        <v>3</v>
      </c>
      <c r="J22" s="35">
        <f>I22*100/H22-100</f>
        <v>200</v>
      </c>
    </row>
    <row r="23" spans="1:10" ht="20.100000000000001" customHeight="1" x14ac:dyDescent="0.25">
      <c r="A23" s="27" t="s">
        <v>23</v>
      </c>
      <c r="B23" s="36">
        <v>2</v>
      </c>
      <c r="C23" s="36">
        <v>6</v>
      </c>
      <c r="D23" s="35">
        <f>C23*100/B23-100</f>
        <v>200</v>
      </c>
      <c r="E23" s="36">
        <v>0</v>
      </c>
      <c r="F23" s="36">
        <v>1</v>
      </c>
      <c r="G23" s="35" t="s">
        <v>36</v>
      </c>
      <c r="H23" s="36">
        <v>5</v>
      </c>
      <c r="I23" s="37">
        <v>13</v>
      </c>
      <c r="J23" s="35">
        <f>I23*100/H23-100</f>
        <v>160</v>
      </c>
    </row>
    <row r="24" spans="1:10" ht="20.100000000000001" customHeight="1" x14ac:dyDescent="0.25">
      <c r="A24" s="27" t="s">
        <v>24</v>
      </c>
      <c r="B24" s="36">
        <v>0</v>
      </c>
      <c r="C24" s="36">
        <v>1</v>
      </c>
      <c r="D24" s="35" t="s">
        <v>36</v>
      </c>
      <c r="E24" s="36">
        <v>0</v>
      </c>
      <c r="F24" s="36">
        <v>0</v>
      </c>
      <c r="G24" s="35"/>
      <c r="H24" s="36">
        <v>0</v>
      </c>
      <c r="I24" s="37">
        <v>3</v>
      </c>
      <c r="J24" s="35" t="s">
        <v>36</v>
      </c>
    </row>
    <row r="25" spans="1:10" ht="20.100000000000001" customHeight="1" x14ac:dyDescent="0.25">
      <c r="A25" s="27" t="s">
        <v>25</v>
      </c>
      <c r="B25" s="36">
        <v>1</v>
      </c>
      <c r="C25" s="36">
        <v>1</v>
      </c>
      <c r="D25" s="35">
        <f>C25*100/B25-100</f>
        <v>0</v>
      </c>
      <c r="E25" s="36">
        <v>0</v>
      </c>
      <c r="F25" s="36">
        <v>0</v>
      </c>
      <c r="G25" s="35"/>
      <c r="H25" s="36">
        <v>1</v>
      </c>
      <c r="I25" s="37">
        <v>1</v>
      </c>
      <c r="J25" s="35">
        <f>I25*100/H25-100</f>
        <v>0</v>
      </c>
    </row>
    <row r="26" spans="1:10" ht="20.100000000000001" customHeight="1" x14ac:dyDescent="0.25">
      <c r="A26" s="27" t="s">
        <v>26</v>
      </c>
      <c r="B26" s="36">
        <v>0</v>
      </c>
      <c r="C26" s="36">
        <v>2</v>
      </c>
      <c r="D26" s="35" t="s">
        <v>36</v>
      </c>
      <c r="E26" s="36">
        <v>0</v>
      </c>
      <c r="F26" s="36">
        <v>0</v>
      </c>
      <c r="G26" s="35"/>
      <c r="H26" s="36">
        <v>0</v>
      </c>
      <c r="I26" s="37">
        <v>2</v>
      </c>
      <c r="J26" s="35" t="s">
        <v>36</v>
      </c>
    </row>
    <row r="27" spans="1:10" ht="20.100000000000001" customHeight="1" x14ac:dyDescent="0.25">
      <c r="A27" s="27" t="s">
        <v>27</v>
      </c>
      <c r="B27" s="36">
        <v>0</v>
      </c>
      <c r="C27" s="36">
        <v>0</v>
      </c>
      <c r="D27" s="35"/>
      <c r="E27" s="36">
        <v>0</v>
      </c>
      <c r="F27" s="36">
        <v>0</v>
      </c>
      <c r="G27" s="35"/>
      <c r="H27" s="36">
        <v>0</v>
      </c>
      <c r="I27" s="37">
        <v>0</v>
      </c>
      <c r="J27" s="35"/>
    </row>
    <row r="28" spans="1:10" ht="20.100000000000001" customHeight="1" x14ac:dyDescent="0.25">
      <c r="A28" s="27" t="s">
        <v>28</v>
      </c>
      <c r="B28" s="36">
        <v>0</v>
      </c>
      <c r="C28" s="36">
        <v>2</v>
      </c>
      <c r="D28" s="35" t="s">
        <v>36</v>
      </c>
      <c r="E28" s="36">
        <v>0</v>
      </c>
      <c r="F28" s="36">
        <v>0</v>
      </c>
      <c r="G28" s="35"/>
      <c r="H28" s="36">
        <v>0</v>
      </c>
      <c r="I28" s="37">
        <v>3</v>
      </c>
      <c r="J28" s="35" t="s">
        <v>36</v>
      </c>
    </row>
    <row r="29" spans="1:10" ht="20.100000000000001" customHeight="1" x14ac:dyDescent="0.25">
      <c r="A29" s="27" t="s">
        <v>29</v>
      </c>
      <c r="B29" s="36">
        <v>0</v>
      </c>
      <c r="C29" s="36">
        <v>0</v>
      </c>
      <c r="D29" s="35"/>
      <c r="E29" s="36">
        <v>0</v>
      </c>
      <c r="F29" s="36">
        <v>0</v>
      </c>
      <c r="G29" s="35"/>
      <c r="H29" s="36">
        <v>0</v>
      </c>
      <c r="I29" s="37">
        <v>0</v>
      </c>
      <c r="J29" s="35"/>
    </row>
    <row r="30" spans="1:10" ht="20.100000000000001" customHeight="1" x14ac:dyDescent="0.25">
      <c r="A30" s="27" t="s">
        <v>30</v>
      </c>
      <c r="B30" s="36">
        <v>1</v>
      </c>
      <c r="C30" s="36">
        <v>1</v>
      </c>
      <c r="D30" s="35">
        <f>C30*100/B30-100</f>
        <v>0</v>
      </c>
      <c r="E30" s="36">
        <v>0</v>
      </c>
      <c r="F30" s="36">
        <v>0</v>
      </c>
      <c r="G30" s="35"/>
      <c r="H30" s="36">
        <v>1</v>
      </c>
      <c r="I30" s="37">
        <v>6</v>
      </c>
      <c r="J30" s="35">
        <f>I30*100/H30-100</f>
        <v>500</v>
      </c>
    </row>
    <row r="31" spans="1:10" ht="20.100000000000001" customHeight="1" x14ac:dyDescent="0.25">
      <c r="A31" s="27" t="s">
        <v>31</v>
      </c>
      <c r="B31" s="36">
        <v>1</v>
      </c>
      <c r="C31" s="36">
        <v>0</v>
      </c>
      <c r="D31" s="71" t="s">
        <v>266</v>
      </c>
      <c r="E31" s="36">
        <v>0</v>
      </c>
      <c r="F31" s="36">
        <v>0</v>
      </c>
      <c r="G31" s="35"/>
      <c r="H31" s="36">
        <v>5</v>
      </c>
      <c r="I31" s="37">
        <v>0</v>
      </c>
      <c r="J31" s="65" t="s">
        <v>266</v>
      </c>
    </row>
    <row r="32" spans="1:10" ht="20.100000000000001" customHeight="1" x14ac:dyDescent="0.25">
      <c r="A32" s="27" t="s">
        <v>32</v>
      </c>
      <c r="B32" s="36">
        <v>0</v>
      </c>
      <c r="C32" s="36">
        <v>0</v>
      </c>
      <c r="D32" s="35"/>
      <c r="E32" s="36">
        <v>0</v>
      </c>
      <c r="F32" s="36">
        <v>0</v>
      </c>
      <c r="G32" s="35"/>
      <c r="H32" s="36">
        <v>0</v>
      </c>
      <c r="I32" s="37">
        <v>0</v>
      </c>
      <c r="J32" s="35"/>
    </row>
    <row r="33" spans="1:10" ht="20.100000000000001" customHeight="1" x14ac:dyDescent="0.25">
      <c r="A33" s="27" t="s">
        <v>33</v>
      </c>
      <c r="B33" s="36">
        <v>0</v>
      </c>
      <c r="C33" s="36">
        <v>0</v>
      </c>
      <c r="D33" s="35"/>
      <c r="E33" s="36">
        <v>0</v>
      </c>
      <c r="F33" s="36">
        <v>0</v>
      </c>
      <c r="G33" s="35"/>
      <c r="H33" s="36">
        <v>0</v>
      </c>
      <c r="I33" s="36">
        <v>0</v>
      </c>
      <c r="J33" s="35"/>
    </row>
    <row r="34" spans="1:10" ht="20.100000000000001" customHeight="1" x14ac:dyDescent="0.25">
      <c r="A34" s="28" t="s">
        <v>34</v>
      </c>
      <c r="B34" s="13">
        <v>47</v>
      </c>
      <c r="C34" s="13">
        <v>85</v>
      </c>
      <c r="D34" s="38">
        <f>C34*100/B34-100</f>
        <v>80.851063829787222</v>
      </c>
      <c r="E34" s="13">
        <v>7</v>
      </c>
      <c r="F34" s="13">
        <v>17</v>
      </c>
      <c r="G34" s="38">
        <f>F34*100/E34-100</f>
        <v>142.85714285714286</v>
      </c>
      <c r="H34" s="13">
        <v>97</v>
      </c>
      <c r="I34" s="13">
        <v>153</v>
      </c>
      <c r="J34" s="38">
        <f>I34*100/H34-100</f>
        <v>57.731958762886592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8 G7:G34 J7:J8 D11 D13:D30 D32:D34 J11 J13:J30 J32:J34">
    <cfRule type="cellIs" dxfId="3" priority="1" stopIfTrue="1" operator="greaterThan">
      <formula>0</formula>
    </cfRule>
    <cfRule type="cellIs" dxfId="2" priority="2" stopIfTrue="1" operator="lessThanOr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workbookViewId="0">
      <selection activeCell="O12" sqref="O12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28" t="s">
        <v>221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33" t="s">
        <v>0</v>
      </c>
      <c r="B4" s="133" t="s">
        <v>2</v>
      </c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133"/>
      <c r="B5" s="133" t="s">
        <v>3</v>
      </c>
      <c r="C5" s="133"/>
      <c r="D5" s="133"/>
      <c r="E5" s="133" t="s">
        <v>4</v>
      </c>
      <c r="F5" s="133"/>
      <c r="G5" s="133"/>
      <c r="H5" s="133" t="s">
        <v>5</v>
      </c>
      <c r="I5" s="133"/>
      <c r="J5" s="133"/>
    </row>
    <row r="6" spans="1:10" x14ac:dyDescent="0.25">
      <c r="A6" s="133"/>
      <c r="B6" s="15">
        <v>2019</v>
      </c>
      <c r="C6" s="15">
        <v>2020</v>
      </c>
      <c r="D6" s="15" t="s">
        <v>6</v>
      </c>
      <c r="E6" s="16">
        <v>2019</v>
      </c>
      <c r="F6" s="16">
        <v>2020</v>
      </c>
      <c r="G6" s="15" t="s">
        <v>6</v>
      </c>
      <c r="H6" s="16">
        <v>2019</v>
      </c>
      <c r="I6" s="16">
        <v>2020</v>
      </c>
      <c r="J6" s="15" t="s">
        <v>6</v>
      </c>
    </row>
    <row r="7" spans="1:10" ht="18.75" x14ac:dyDescent="0.25">
      <c r="A7" s="23" t="s">
        <v>7</v>
      </c>
      <c r="B7" s="36">
        <v>0</v>
      </c>
      <c r="C7" s="36">
        <v>0</v>
      </c>
      <c r="D7" s="35"/>
      <c r="E7" s="36">
        <v>0</v>
      </c>
      <c r="F7" s="36">
        <v>0</v>
      </c>
      <c r="G7" s="35"/>
      <c r="H7" s="36">
        <v>0</v>
      </c>
      <c r="I7" s="36">
        <v>0</v>
      </c>
      <c r="J7" s="35"/>
    </row>
    <row r="8" spans="1:10" ht="18.75" x14ac:dyDescent="0.25">
      <c r="A8" s="23" t="s">
        <v>8</v>
      </c>
      <c r="B8" s="36">
        <v>4</v>
      </c>
      <c r="C8" s="36">
        <v>2</v>
      </c>
      <c r="D8" s="35">
        <f>C8*100/B8-100</f>
        <v>-50</v>
      </c>
      <c r="E8" s="36">
        <v>1</v>
      </c>
      <c r="F8" s="36">
        <v>0</v>
      </c>
      <c r="G8" s="65" t="s">
        <v>266</v>
      </c>
      <c r="H8" s="36">
        <v>3</v>
      </c>
      <c r="I8" s="36">
        <v>2</v>
      </c>
      <c r="J8" s="35">
        <f>I8*100/H8-100</f>
        <v>-33.333333333333329</v>
      </c>
    </row>
    <row r="9" spans="1:10" ht="18.75" x14ac:dyDescent="0.25">
      <c r="A9" s="23" t="s">
        <v>9</v>
      </c>
      <c r="B9" s="36">
        <v>5</v>
      </c>
      <c r="C9" s="36">
        <v>13</v>
      </c>
      <c r="D9" s="35">
        <f>C9*100/B9-100</f>
        <v>160</v>
      </c>
      <c r="E9" s="36">
        <v>3</v>
      </c>
      <c r="F9" s="36">
        <v>2</v>
      </c>
      <c r="G9" s="35">
        <f>F9*100/E9-100</f>
        <v>-33.333333333333329</v>
      </c>
      <c r="H9" s="36">
        <v>5</v>
      </c>
      <c r="I9" s="36">
        <v>17</v>
      </c>
      <c r="J9" s="35">
        <f>I9*100/H9-100</f>
        <v>240</v>
      </c>
    </row>
    <row r="10" spans="1:10" ht="18.75" x14ac:dyDescent="0.25">
      <c r="A10" s="23" t="s">
        <v>10</v>
      </c>
      <c r="B10" s="36">
        <v>2</v>
      </c>
      <c r="C10" s="36">
        <v>1</v>
      </c>
      <c r="D10" s="35">
        <f>C10*100/B10-100</f>
        <v>-50</v>
      </c>
      <c r="E10" s="36">
        <v>2</v>
      </c>
      <c r="F10" s="36">
        <v>0</v>
      </c>
      <c r="G10" s="65" t="s">
        <v>266</v>
      </c>
      <c r="H10" s="36">
        <v>5</v>
      </c>
      <c r="I10" s="36">
        <v>1</v>
      </c>
      <c r="J10" s="35">
        <f>I10*100/H10-100</f>
        <v>-80</v>
      </c>
    </row>
    <row r="11" spans="1:10" ht="18.75" x14ac:dyDescent="0.25">
      <c r="A11" s="23" t="s">
        <v>11</v>
      </c>
      <c r="B11" s="36">
        <v>2</v>
      </c>
      <c r="C11" s="36">
        <v>2</v>
      </c>
      <c r="D11" s="35">
        <f>C11*100/B11-100</f>
        <v>0</v>
      </c>
      <c r="E11" s="36">
        <v>0</v>
      </c>
      <c r="F11" s="36">
        <v>1</v>
      </c>
      <c r="G11" s="35" t="s">
        <v>36</v>
      </c>
      <c r="H11" s="36">
        <v>3</v>
      </c>
      <c r="I11" s="36">
        <v>1</v>
      </c>
      <c r="J11" s="35">
        <f>I11*100/H11-100</f>
        <v>-66.666666666666657</v>
      </c>
    </row>
    <row r="12" spans="1:10" ht="18.75" x14ac:dyDescent="0.25">
      <c r="A12" s="23" t="s">
        <v>12</v>
      </c>
      <c r="B12" s="36">
        <v>0</v>
      </c>
      <c r="C12" s="36">
        <v>0</v>
      </c>
      <c r="D12" s="35"/>
      <c r="E12" s="36">
        <v>0</v>
      </c>
      <c r="F12" s="36">
        <v>0</v>
      </c>
      <c r="G12" s="35"/>
      <c r="H12" s="36">
        <v>0</v>
      </c>
      <c r="I12" s="36">
        <v>0</v>
      </c>
      <c r="J12" s="35"/>
    </row>
    <row r="13" spans="1:10" ht="18.75" x14ac:dyDescent="0.25">
      <c r="A13" s="23" t="s">
        <v>13</v>
      </c>
      <c r="B13" s="36">
        <v>4</v>
      </c>
      <c r="C13" s="36">
        <v>10</v>
      </c>
      <c r="D13" s="35">
        <f>C13*100/B13-100</f>
        <v>150</v>
      </c>
      <c r="E13" s="36">
        <v>0</v>
      </c>
      <c r="F13" s="36">
        <v>2</v>
      </c>
      <c r="G13" s="35" t="s">
        <v>36</v>
      </c>
      <c r="H13" s="36">
        <v>5</v>
      </c>
      <c r="I13" s="36">
        <v>17</v>
      </c>
      <c r="J13" s="35">
        <f>I13*100/H13-100</f>
        <v>240</v>
      </c>
    </row>
    <row r="14" spans="1:10" ht="18.75" x14ac:dyDescent="0.25">
      <c r="A14" s="23" t="s">
        <v>14</v>
      </c>
      <c r="B14" s="36">
        <v>1</v>
      </c>
      <c r="C14" s="36">
        <v>0</v>
      </c>
      <c r="D14" s="65" t="s">
        <v>266</v>
      </c>
      <c r="E14" s="36">
        <v>0</v>
      </c>
      <c r="F14" s="36">
        <v>0</v>
      </c>
      <c r="G14" s="35"/>
      <c r="H14" s="36">
        <v>1</v>
      </c>
      <c r="I14" s="36">
        <v>0</v>
      </c>
      <c r="J14" s="65" t="s">
        <v>266</v>
      </c>
    </row>
    <row r="15" spans="1:10" ht="18.75" x14ac:dyDescent="0.25">
      <c r="A15" s="23" t="s">
        <v>15</v>
      </c>
      <c r="B15" s="36">
        <v>0</v>
      </c>
      <c r="C15" s="36">
        <v>2</v>
      </c>
      <c r="D15" s="35" t="s">
        <v>36</v>
      </c>
      <c r="E15" s="36">
        <v>0</v>
      </c>
      <c r="F15" s="36">
        <v>0</v>
      </c>
      <c r="G15" s="35"/>
      <c r="H15" s="36">
        <v>0</v>
      </c>
      <c r="I15" s="36">
        <v>3</v>
      </c>
      <c r="J15" s="35" t="s">
        <v>36</v>
      </c>
    </row>
    <row r="16" spans="1:10" ht="18.75" x14ac:dyDescent="0.25">
      <c r="A16" s="23" t="s">
        <v>16</v>
      </c>
      <c r="B16" s="36">
        <v>0</v>
      </c>
      <c r="C16" s="36">
        <v>5</v>
      </c>
      <c r="D16" s="35" t="s">
        <v>36</v>
      </c>
      <c r="E16" s="36">
        <v>0</v>
      </c>
      <c r="F16" s="36">
        <v>2</v>
      </c>
      <c r="G16" s="35" t="s">
        <v>36</v>
      </c>
      <c r="H16" s="36">
        <v>0</v>
      </c>
      <c r="I16" s="36">
        <v>6</v>
      </c>
      <c r="J16" s="35" t="s">
        <v>36</v>
      </c>
    </row>
    <row r="17" spans="1:10" ht="18.75" x14ac:dyDescent="0.25">
      <c r="A17" s="23" t="s">
        <v>17</v>
      </c>
      <c r="B17" s="36">
        <v>0</v>
      </c>
      <c r="C17" s="36">
        <v>0</v>
      </c>
      <c r="D17" s="35"/>
      <c r="E17" s="36">
        <v>0</v>
      </c>
      <c r="F17" s="36">
        <v>0</v>
      </c>
      <c r="G17" s="35"/>
      <c r="H17" s="36">
        <v>0</v>
      </c>
      <c r="I17" s="36">
        <v>0</v>
      </c>
      <c r="J17" s="35"/>
    </row>
    <row r="18" spans="1:10" ht="18.75" x14ac:dyDescent="0.25">
      <c r="A18" s="23" t="s">
        <v>18</v>
      </c>
      <c r="B18" s="37">
        <v>2</v>
      </c>
      <c r="C18" s="37">
        <v>4</v>
      </c>
      <c r="D18" s="35">
        <f>C18*100/B18-100</f>
        <v>100</v>
      </c>
      <c r="E18" s="36">
        <v>2</v>
      </c>
      <c r="F18" s="36">
        <v>1</v>
      </c>
      <c r="G18" s="35">
        <f>F18*100/E18-100</f>
        <v>-50</v>
      </c>
      <c r="H18" s="36">
        <v>1</v>
      </c>
      <c r="I18" s="36">
        <v>7</v>
      </c>
      <c r="J18" s="35">
        <f>I18*100/H18-100</f>
        <v>600</v>
      </c>
    </row>
    <row r="19" spans="1:10" ht="18.75" x14ac:dyDescent="0.25">
      <c r="A19" s="23" t="s">
        <v>19</v>
      </c>
      <c r="B19" s="37">
        <v>2</v>
      </c>
      <c r="C19" s="37">
        <v>2</v>
      </c>
      <c r="D19" s="35">
        <f>C19*100/B19-100</f>
        <v>0</v>
      </c>
      <c r="E19" s="36">
        <v>0</v>
      </c>
      <c r="F19" s="36">
        <v>0</v>
      </c>
      <c r="G19" s="35"/>
      <c r="H19" s="36">
        <v>3</v>
      </c>
      <c r="I19" s="36">
        <v>3</v>
      </c>
      <c r="J19" s="35">
        <f>I19*100/H19-100</f>
        <v>0</v>
      </c>
    </row>
    <row r="20" spans="1:10" ht="18.75" x14ac:dyDescent="0.25">
      <c r="A20" s="23" t="s">
        <v>20</v>
      </c>
      <c r="B20" s="36">
        <v>63</v>
      </c>
      <c r="C20" s="36">
        <v>53</v>
      </c>
      <c r="D20" s="35">
        <f>C20*100/B20-100</f>
        <v>-15.873015873015873</v>
      </c>
      <c r="E20" s="36">
        <v>8</v>
      </c>
      <c r="F20" s="36">
        <v>3</v>
      </c>
      <c r="G20" s="35">
        <f>F20*100/E20-100</f>
        <v>-62.5</v>
      </c>
      <c r="H20" s="36">
        <v>87</v>
      </c>
      <c r="I20" s="36">
        <v>78</v>
      </c>
      <c r="J20" s="35">
        <f>I20*100/H20-100</f>
        <v>-10.34482758620689</v>
      </c>
    </row>
    <row r="21" spans="1:10" ht="18.75" x14ac:dyDescent="0.25">
      <c r="A21" s="23" t="s">
        <v>21</v>
      </c>
      <c r="B21" s="36">
        <v>0</v>
      </c>
      <c r="C21" s="36">
        <v>2</v>
      </c>
      <c r="D21" s="35" t="s">
        <v>36</v>
      </c>
      <c r="E21" s="36">
        <v>0</v>
      </c>
      <c r="F21" s="36">
        <v>0</v>
      </c>
      <c r="G21" s="35"/>
      <c r="H21" s="36">
        <v>0</v>
      </c>
      <c r="I21" s="36">
        <v>2</v>
      </c>
      <c r="J21" s="35" t="s">
        <v>36</v>
      </c>
    </row>
    <row r="22" spans="1:10" ht="18.75" x14ac:dyDescent="0.25">
      <c r="A22" s="23" t="s">
        <v>22</v>
      </c>
      <c r="B22" s="36">
        <v>0</v>
      </c>
      <c r="C22" s="36">
        <v>1</v>
      </c>
      <c r="D22" s="35" t="s">
        <v>36</v>
      </c>
      <c r="E22" s="36">
        <v>0</v>
      </c>
      <c r="F22" s="36">
        <v>1</v>
      </c>
      <c r="G22" s="35" t="s">
        <v>36</v>
      </c>
      <c r="H22" s="36">
        <v>0</v>
      </c>
      <c r="I22" s="36">
        <v>1</v>
      </c>
      <c r="J22" s="35" t="s">
        <v>36</v>
      </c>
    </row>
    <row r="23" spans="1:10" ht="18.75" x14ac:dyDescent="0.25">
      <c r="A23" s="23" t="s">
        <v>23</v>
      </c>
      <c r="B23" s="36">
        <v>3</v>
      </c>
      <c r="C23" s="36">
        <v>4</v>
      </c>
      <c r="D23" s="35">
        <f>C23*100/B23-100</f>
        <v>33.333333333333343</v>
      </c>
      <c r="E23" s="36">
        <v>1</v>
      </c>
      <c r="F23" s="36">
        <v>2</v>
      </c>
      <c r="G23" s="35">
        <f>F23*100/E23-100</f>
        <v>100</v>
      </c>
      <c r="H23" s="36">
        <v>2</v>
      </c>
      <c r="I23" s="36">
        <v>5</v>
      </c>
      <c r="J23" s="35">
        <f>I23*100/H23-100</f>
        <v>150</v>
      </c>
    </row>
    <row r="24" spans="1:10" ht="18.75" x14ac:dyDescent="0.25">
      <c r="A24" s="23" t="s">
        <v>24</v>
      </c>
      <c r="B24" s="36">
        <v>0</v>
      </c>
      <c r="C24" s="36">
        <v>6</v>
      </c>
      <c r="D24" s="35" t="s">
        <v>36</v>
      </c>
      <c r="E24" s="36">
        <v>0</v>
      </c>
      <c r="F24" s="36">
        <v>1</v>
      </c>
      <c r="G24" s="35" t="s">
        <v>36</v>
      </c>
      <c r="H24" s="36">
        <v>0</v>
      </c>
      <c r="I24" s="36">
        <v>7</v>
      </c>
      <c r="J24" s="35" t="s">
        <v>36</v>
      </c>
    </row>
    <row r="25" spans="1:10" ht="18.75" x14ac:dyDescent="0.25">
      <c r="A25" s="23" t="s">
        <v>25</v>
      </c>
      <c r="B25" s="36">
        <v>2</v>
      </c>
      <c r="C25" s="36">
        <v>1</v>
      </c>
      <c r="D25" s="35">
        <f>C25*100/B25-100</f>
        <v>-50</v>
      </c>
      <c r="E25" s="36">
        <v>0</v>
      </c>
      <c r="F25" s="36">
        <v>0</v>
      </c>
      <c r="G25" s="35"/>
      <c r="H25" s="36">
        <v>2</v>
      </c>
      <c r="I25" s="36">
        <v>3</v>
      </c>
      <c r="J25" s="35">
        <f>I25*100/H25-100</f>
        <v>50</v>
      </c>
    </row>
    <row r="26" spans="1:10" ht="18.75" x14ac:dyDescent="0.25">
      <c r="A26" s="23" t="s">
        <v>26</v>
      </c>
      <c r="B26" s="36">
        <v>0</v>
      </c>
      <c r="C26" s="36">
        <v>2</v>
      </c>
      <c r="D26" s="35" t="s">
        <v>36</v>
      </c>
      <c r="E26" s="36">
        <v>0</v>
      </c>
      <c r="F26" s="36">
        <v>0</v>
      </c>
      <c r="G26" s="35"/>
      <c r="H26" s="36">
        <v>0</v>
      </c>
      <c r="I26" s="36">
        <v>2</v>
      </c>
      <c r="J26" s="35" t="s">
        <v>36</v>
      </c>
    </row>
    <row r="27" spans="1:10" ht="18.75" x14ac:dyDescent="0.25">
      <c r="A27" s="23" t="s">
        <v>27</v>
      </c>
      <c r="B27" s="36">
        <v>2</v>
      </c>
      <c r="C27" s="36">
        <v>0</v>
      </c>
      <c r="D27" s="65" t="s">
        <v>266</v>
      </c>
      <c r="E27" s="36">
        <v>0</v>
      </c>
      <c r="F27" s="36">
        <v>0</v>
      </c>
      <c r="G27" s="35"/>
      <c r="H27" s="36">
        <v>2</v>
      </c>
      <c r="I27" s="36">
        <v>0</v>
      </c>
      <c r="J27" s="65" t="s">
        <v>266</v>
      </c>
    </row>
    <row r="28" spans="1:10" ht="18.75" x14ac:dyDescent="0.25">
      <c r="A28" s="23" t="s">
        <v>28</v>
      </c>
      <c r="B28" s="36">
        <v>0</v>
      </c>
      <c r="C28" s="36">
        <v>0</v>
      </c>
      <c r="D28" s="35"/>
      <c r="E28" s="36">
        <v>0</v>
      </c>
      <c r="F28" s="36">
        <v>0</v>
      </c>
      <c r="G28" s="35"/>
      <c r="H28" s="36">
        <v>0</v>
      </c>
      <c r="I28" s="36">
        <v>0</v>
      </c>
      <c r="J28" s="35"/>
    </row>
    <row r="29" spans="1:10" ht="18.75" x14ac:dyDescent="0.25">
      <c r="A29" s="23" t="s">
        <v>29</v>
      </c>
      <c r="B29" s="36">
        <v>1</v>
      </c>
      <c r="C29" s="36">
        <v>1</v>
      </c>
      <c r="D29" s="35">
        <f>C29*100/B29-100</f>
        <v>0</v>
      </c>
      <c r="E29" s="36">
        <v>0</v>
      </c>
      <c r="F29" s="36">
        <v>0</v>
      </c>
      <c r="G29" s="35"/>
      <c r="H29" s="36">
        <v>1</v>
      </c>
      <c r="I29" s="36">
        <v>1</v>
      </c>
      <c r="J29" s="35">
        <f>I29*100/H29-100</f>
        <v>0</v>
      </c>
    </row>
    <row r="30" spans="1:10" ht="18.75" x14ac:dyDescent="0.25">
      <c r="A30" s="23" t="s">
        <v>30</v>
      </c>
      <c r="B30" s="36">
        <v>1</v>
      </c>
      <c r="C30" s="36">
        <v>0</v>
      </c>
      <c r="D30" s="65" t="s">
        <v>266</v>
      </c>
      <c r="E30" s="36">
        <v>0</v>
      </c>
      <c r="F30" s="36">
        <v>0</v>
      </c>
      <c r="G30" s="35"/>
      <c r="H30" s="36">
        <v>1</v>
      </c>
      <c r="I30" s="36">
        <v>0</v>
      </c>
      <c r="J30" s="65" t="s">
        <v>266</v>
      </c>
    </row>
    <row r="31" spans="1:10" ht="18.75" x14ac:dyDescent="0.25">
      <c r="A31" s="23" t="s">
        <v>31</v>
      </c>
      <c r="B31" s="36">
        <v>1</v>
      </c>
      <c r="C31" s="36">
        <v>0</v>
      </c>
      <c r="D31" s="65" t="s">
        <v>266</v>
      </c>
      <c r="E31" s="36">
        <v>0</v>
      </c>
      <c r="F31" s="36">
        <v>0</v>
      </c>
      <c r="G31" s="35"/>
      <c r="H31" s="36">
        <v>1</v>
      </c>
      <c r="I31" s="36">
        <v>0</v>
      </c>
      <c r="J31" s="65" t="s">
        <v>266</v>
      </c>
    </row>
    <row r="32" spans="1:10" ht="18.75" x14ac:dyDescent="0.25">
      <c r="A32" s="23" t="s">
        <v>32</v>
      </c>
      <c r="B32" s="36">
        <v>1</v>
      </c>
      <c r="C32" s="36">
        <v>3</v>
      </c>
      <c r="D32" s="35">
        <f>C32*100/B32-100</f>
        <v>200</v>
      </c>
      <c r="E32" s="36">
        <v>0</v>
      </c>
      <c r="F32" s="36">
        <v>1</v>
      </c>
      <c r="G32" s="35" t="s">
        <v>36</v>
      </c>
      <c r="H32" s="36">
        <v>2</v>
      </c>
      <c r="I32" s="36">
        <v>3</v>
      </c>
      <c r="J32" s="35">
        <f>I32*100/H32-100</f>
        <v>50</v>
      </c>
    </row>
    <row r="33" spans="1:10" ht="18.75" x14ac:dyDescent="0.25">
      <c r="A33" s="23" t="s">
        <v>33</v>
      </c>
      <c r="B33" s="36">
        <v>0</v>
      </c>
      <c r="C33" s="36">
        <v>0</v>
      </c>
      <c r="D33" s="35"/>
      <c r="E33" s="36">
        <v>0</v>
      </c>
      <c r="F33" s="36">
        <v>0</v>
      </c>
      <c r="G33" s="35"/>
      <c r="H33" s="36">
        <v>0</v>
      </c>
      <c r="I33" s="36">
        <v>0</v>
      </c>
      <c r="J33" s="35"/>
    </row>
    <row r="34" spans="1:10" ht="18.75" x14ac:dyDescent="0.25">
      <c r="A34" s="25" t="s">
        <v>34</v>
      </c>
      <c r="B34" s="13">
        <v>96</v>
      </c>
      <c r="C34" s="13">
        <v>114</v>
      </c>
      <c r="D34" s="70">
        <f>C34*100/B34-100</f>
        <v>18.75</v>
      </c>
      <c r="E34" s="13">
        <v>17</v>
      </c>
      <c r="F34" s="13">
        <v>16</v>
      </c>
      <c r="G34" s="38">
        <f>F34*100/E34-100</f>
        <v>-5.8823529411764639</v>
      </c>
      <c r="H34" s="13">
        <v>124</v>
      </c>
      <c r="I34" s="13">
        <v>159</v>
      </c>
      <c r="J34" s="38">
        <f>I34*100/H34-100</f>
        <v>28.225806451612897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8:D13 G9 J8:J13 D15:D26 D28:D29 D32:D34 G11:G34 J15:J26 J28:J29 J32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workbookViewId="0">
      <selection activeCell="F40" sqref="F40"/>
    </sheetView>
  </sheetViews>
  <sheetFormatPr defaultRowHeight="15" x14ac:dyDescent="0.25"/>
  <cols>
    <col min="1" max="1" width="20.5703125" customWidth="1"/>
  </cols>
  <sheetData>
    <row r="1" spans="1:13" ht="18" x14ac:dyDescent="0.25">
      <c r="A1" s="128" t="s">
        <v>241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8" customHeight="1" x14ac:dyDescent="0.25">
      <c r="A2" s="128" t="s">
        <v>268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29" t="s">
        <v>0</v>
      </c>
      <c r="B4" s="132" t="s">
        <v>1</v>
      </c>
      <c r="C4" s="132"/>
      <c r="D4" s="132"/>
      <c r="E4" s="132" t="s">
        <v>2</v>
      </c>
      <c r="F4" s="132"/>
      <c r="G4" s="132"/>
      <c r="H4" s="132"/>
      <c r="I4" s="132"/>
      <c r="J4" s="132"/>
      <c r="K4" s="132"/>
      <c r="L4" s="132"/>
      <c r="M4" s="134"/>
    </row>
    <row r="5" spans="1:13" ht="26.25" customHeight="1" x14ac:dyDescent="0.25">
      <c r="A5" s="130"/>
      <c r="B5" s="133"/>
      <c r="C5" s="133"/>
      <c r="D5" s="133"/>
      <c r="E5" s="133" t="s">
        <v>3</v>
      </c>
      <c r="F5" s="133"/>
      <c r="G5" s="133"/>
      <c r="H5" s="133" t="s">
        <v>4</v>
      </c>
      <c r="I5" s="133"/>
      <c r="J5" s="133"/>
      <c r="K5" s="133" t="s">
        <v>5</v>
      </c>
      <c r="L5" s="135"/>
      <c r="M5" s="136"/>
    </row>
    <row r="6" spans="1:13" ht="22.5" customHeight="1" thickBot="1" x14ac:dyDescent="0.3">
      <c r="A6" s="131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42">
        <v>0</v>
      </c>
      <c r="C7" s="42">
        <v>0</v>
      </c>
      <c r="D7" s="78"/>
      <c r="E7" s="42">
        <v>0</v>
      </c>
      <c r="F7" s="42">
        <v>0</v>
      </c>
      <c r="G7" s="42"/>
      <c r="H7" s="42">
        <v>0</v>
      </c>
      <c r="I7" s="42">
        <v>0</v>
      </c>
      <c r="J7" s="78"/>
      <c r="K7" s="42">
        <v>0</v>
      </c>
      <c r="L7" s="42">
        <v>0</v>
      </c>
      <c r="M7" s="79"/>
    </row>
    <row r="8" spans="1:13" x14ac:dyDescent="0.25">
      <c r="A8" s="6" t="s">
        <v>8</v>
      </c>
      <c r="B8" s="44">
        <v>1211</v>
      </c>
      <c r="C8" s="43">
        <v>1212</v>
      </c>
      <c r="D8" s="88">
        <f t="shared" ref="D8:D34" si="0">C8*100/B8-100</f>
        <v>8.2576383154417954E-2</v>
      </c>
      <c r="E8" s="44">
        <v>218</v>
      </c>
      <c r="F8" s="43">
        <v>247</v>
      </c>
      <c r="G8" s="88">
        <f t="shared" ref="G8:G35" si="1">F8*100/E8-100</f>
        <v>13.302752293577981</v>
      </c>
      <c r="H8" s="44">
        <v>46</v>
      </c>
      <c r="I8" s="43">
        <v>62</v>
      </c>
      <c r="J8" s="88">
        <f t="shared" ref="J8:J35" si="2">I8*100/H8-100</f>
        <v>34.782608695652186</v>
      </c>
      <c r="K8" s="44">
        <v>276</v>
      </c>
      <c r="L8" s="43">
        <v>307</v>
      </c>
      <c r="M8" s="88">
        <f t="shared" ref="M8:M35" si="3">L8*100/K8-100</f>
        <v>11.231884057971016</v>
      </c>
    </row>
    <row r="9" spans="1:13" x14ac:dyDescent="0.25">
      <c r="A9" s="6" t="s">
        <v>9</v>
      </c>
      <c r="B9" s="44">
        <v>1082</v>
      </c>
      <c r="C9" s="43">
        <v>1077</v>
      </c>
      <c r="D9" s="88">
        <f t="shared" si="0"/>
        <v>-0.46210720887245316</v>
      </c>
      <c r="E9" s="44">
        <v>261</v>
      </c>
      <c r="F9" s="43">
        <v>277</v>
      </c>
      <c r="G9" s="88">
        <f t="shared" si="1"/>
        <v>6.1302681992337114</v>
      </c>
      <c r="H9" s="44">
        <v>42</v>
      </c>
      <c r="I9" s="43">
        <v>40</v>
      </c>
      <c r="J9" s="88">
        <f t="shared" si="2"/>
        <v>-4.7619047619047592</v>
      </c>
      <c r="K9" s="44">
        <v>324</v>
      </c>
      <c r="L9" s="43">
        <v>332</v>
      </c>
      <c r="M9" s="88">
        <f t="shared" si="3"/>
        <v>2.4691358024691397</v>
      </c>
    </row>
    <row r="10" spans="1:13" x14ac:dyDescent="0.25">
      <c r="A10" s="6" t="s">
        <v>10</v>
      </c>
      <c r="B10" s="44">
        <v>4208</v>
      </c>
      <c r="C10" s="43">
        <v>4400</v>
      </c>
      <c r="D10" s="88">
        <f t="shared" si="0"/>
        <v>4.5627376425855459</v>
      </c>
      <c r="E10" s="44">
        <v>701</v>
      </c>
      <c r="F10" s="43">
        <v>780</v>
      </c>
      <c r="G10" s="88">
        <f t="shared" si="1"/>
        <v>11.269614835948644</v>
      </c>
      <c r="H10" s="44">
        <v>52</v>
      </c>
      <c r="I10" s="43">
        <v>96</v>
      </c>
      <c r="J10" s="88">
        <f t="shared" si="2"/>
        <v>84.615384615384613</v>
      </c>
      <c r="K10" s="44">
        <v>862</v>
      </c>
      <c r="L10" s="43">
        <v>986</v>
      </c>
      <c r="M10" s="88">
        <f t="shared" si="3"/>
        <v>14.385150812064964</v>
      </c>
    </row>
    <row r="11" spans="1:13" x14ac:dyDescent="0.25">
      <c r="A11" s="6" t="s">
        <v>11</v>
      </c>
      <c r="B11" s="44">
        <v>1393</v>
      </c>
      <c r="C11" s="43">
        <v>1552</v>
      </c>
      <c r="D11" s="88">
        <f t="shared" si="0"/>
        <v>11.414213926776739</v>
      </c>
      <c r="E11" s="44">
        <v>321</v>
      </c>
      <c r="F11" s="43">
        <v>348</v>
      </c>
      <c r="G11" s="88">
        <f t="shared" si="1"/>
        <v>8.4112149532710276</v>
      </c>
      <c r="H11" s="44">
        <v>40</v>
      </c>
      <c r="I11" s="43">
        <v>44</v>
      </c>
      <c r="J11" s="88">
        <f t="shared" si="2"/>
        <v>10</v>
      </c>
      <c r="K11" s="44">
        <v>406</v>
      </c>
      <c r="L11" s="43">
        <v>414</v>
      </c>
      <c r="M11" s="88">
        <f t="shared" si="3"/>
        <v>1.970443349753694</v>
      </c>
    </row>
    <row r="12" spans="1:13" x14ac:dyDescent="0.25">
      <c r="A12" s="6" t="s">
        <v>12</v>
      </c>
      <c r="B12" s="44">
        <v>1453</v>
      </c>
      <c r="C12" s="43">
        <v>1305</v>
      </c>
      <c r="D12" s="88">
        <f t="shared" si="0"/>
        <v>-10.185822436338611</v>
      </c>
      <c r="E12" s="44">
        <v>318</v>
      </c>
      <c r="F12" s="43">
        <v>316</v>
      </c>
      <c r="G12" s="88">
        <f t="shared" si="1"/>
        <v>-0.62893081761006897</v>
      </c>
      <c r="H12" s="44">
        <v>53</v>
      </c>
      <c r="I12" s="43">
        <v>51</v>
      </c>
      <c r="J12" s="88">
        <f t="shared" si="2"/>
        <v>-3.7735849056603712</v>
      </c>
      <c r="K12" s="44">
        <v>390</v>
      </c>
      <c r="L12" s="43">
        <v>374</v>
      </c>
      <c r="M12" s="88">
        <f t="shared" si="3"/>
        <v>-4.1025641025641022</v>
      </c>
    </row>
    <row r="13" spans="1:13" x14ac:dyDescent="0.25">
      <c r="A13" s="6" t="s">
        <v>13</v>
      </c>
      <c r="B13" s="44">
        <v>1102</v>
      </c>
      <c r="C13" s="43">
        <v>1224</v>
      </c>
      <c r="D13" s="88">
        <f t="shared" si="0"/>
        <v>11.070780399274042</v>
      </c>
      <c r="E13" s="44">
        <v>133</v>
      </c>
      <c r="F13" s="43">
        <v>222</v>
      </c>
      <c r="G13" s="88">
        <f t="shared" si="1"/>
        <v>66.917293233082717</v>
      </c>
      <c r="H13" s="44">
        <v>18</v>
      </c>
      <c r="I13" s="43">
        <v>36</v>
      </c>
      <c r="J13" s="88">
        <f t="shared" si="2"/>
        <v>100</v>
      </c>
      <c r="K13" s="44">
        <v>173</v>
      </c>
      <c r="L13" s="43">
        <v>295</v>
      </c>
      <c r="M13" s="88">
        <f t="shared" si="3"/>
        <v>70.520231213872819</v>
      </c>
    </row>
    <row r="14" spans="1:13" x14ac:dyDescent="0.25">
      <c r="A14" s="6" t="s">
        <v>14</v>
      </c>
      <c r="B14" s="44">
        <v>2063</v>
      </c>
      <c r="C14" s="43">
        <v>2291</v>
      </c>
      <c r="D14" s="88">
        <f t="shared" si="0"/>
        <v>11.051866214251092</v>
      </c>
      <c r="E14" s="44">
        <v>369</v>
      </c>
      <c r="F14" s="43">
        <v>419</v>
      </c>
      <c r="G14" s="88">
        <f t="shared" si="1"/>
        <v>13.550135501355015</v>
      </c>
      <c r="H14" s="44">
        <v>45</v>
      </c>
      <c r="I14" s="43">
        <v>55</v>
      </c>
      <c r="J14" s="88">
        <f t="shared" si="2"/>
        <v>22.222222222222229</v>
      </c>
      <c r="K14" s="44">
        <v>468</v>
      </c>
      <c r="L14" s="43">
        <v>514</v>
      </c>
      <c r="M14" s="88">
        <f t="shared" si="3"/>
        <v>9.8290598290598297</v>
      </c>
    </row>
    <row r="15" spans="1:13" x14ac:dyDescent="0.25">
      <c r="A15" s="6" t="s">
        <v>15</v>
      </c>
      <c r="B15" s="44">
        <v>1275</v>
      </c>
      <c r="C15" s="43">
        <v>1151</v>
      </c>
      <c r="D15" s="88">
        <f t="shared" si="0"/>
        <v>-9.7254901960784252</v>
      </c>
      <c r="E15" s="44">
        <v>286</v>
      </c>
      <c r="F15" s="43">
        <v>234</v>
      </c>
      <c r="G15" s="88">
        <f t="shared" si="1"/>
        <v>-18.181818181818187</v>
      </c>
      <c r="H15" s="44">
        <v>57</v>
      </c>
      <c r="I15" s="43">
        <v>32</v>
      </c>
      <c r="J15" s="88">
        <f t="shared" si="2"/>
        <v>-43.859649122807021</v>
      </c>
      <c r="K15" s="44">
        <v>381</v>
      </c>
      <c r="L15" s="43">
        <v>292</v>
      </c>
      <c r="M15" s="88">
        <f t="shared" si="3"/>
        <v>-23.359580052493442</v>
      </c>
    </row>
    <row r="16" spans="1:13" x14ac:dyDescent="0.25">
      <c r="A16" s="6" t="s">
        <v>16</v>
      </c>
      <c r="B16" s="44">
        <v>4533</v>
      </c>
      <c r="C16" s="43">
        <v>4798</v>
      </c>
      <c r="D16" s="88">
        <f t="shared" si="0"/>
        <v>5.8460180895654048</v>
      </c>
      <c r="E16" s="44">
        <v>590</v>
      </c>
      <c r="F16" s="43">
        <v>715</v>
      </c>
      <c r="G16" s="88">
        <f t="shared" si="1"/>
        <v>21.186440677966104</v>
      </c>
      <c r="H16" s="44">
        <v>102</v>
      </c>
      <c r="I16" s="43">
        <v>127</v>
      </c>
      <c r="J16" s="88">
        <f t="shared" si="2"/>
        <v>24.509803921568633</v>
      </c>
      <c r="K16" s="44">
        <v>739</v>
      </c>
      <c r="L16" s="43">
        <v>920</v>
      </c>
      <c r="M16" s="88">
        <f t="shared" si="3"/>
        <v>24.492557510148856</v>
      </c>
    </row>
    <row r="17" spans="1:13" x14ac:dyDescent="0.25">
      <c r="A17" s="6" t="s">
        <v>17</v>
      </c>
      <c r="B17" s="44">
        <v>16014</v>
      </c>
      <c r="C17" s="43">
        <v>14214</v>
      </c>
      <c r="D17" s="88">
        <f t="shared" si="0"/>
        <v>-11.240164855751217</v>
      </c>
      <c r="E17" s="44">
        <v>830</v>
      </c>
      <c r="F17" s="43">
        <v>751</v>
      </c>
      <c r="G17" s="88">
        <f t="shared" si="1"/>
        <v>-9.5180722891566205</v>
      </c>
      <c r="H17" s="44">
        <v>47</v>
      </c>
      <c r="I17" s="43">
        <v>41</v>
      </c>
      <c r="J17" s="88">
        <f t="shared" si="2"/>
        <v>-12.765957446808514</v>
      </c>
      <c r="K17" s="44">
        <v>973</v>
      </c>
      <c r="L17" s="43">
        <v>862</v>
      </c>
      <c r="M17" s="88">
        <f t="shared" si="3"/>
        <v>-11.408016443987663</v>
      </c>
    </row>
    <row r="18" spans="1:13" x14ac:dyDescent="0.25">
      <c r="A18" s="6" t="s">
        <v>18</v>
      </c>
      <c r="B18" s="44">
        <v>713</v>
      </c>
      <c r="C18" s="43">
        <v>751</v>
      </c>
      <c r="D18" s="88">
        <f t="shared" si="0"/>
        <v>5.3295932678821885</v>
      </c>
      <c r="E18" s="44">
        <v>162</v>
      </c>
      <c r="F18" s="43">
        <v>188</v>
      </c>
      <c r="G18" s="88">
        <f t="shared" si="1"/>
        <v>16.049382716049379</v>
      </c>
      <c r="H18" s="44">
        <v>22</v>
      </c>
      <c r="I18" s="43">
        <v>21</v>
      </c>
      <c r="J18" s="88">
        <f t="shared" si="2"/>
        <v>-4.5454545454545467</v>
      </c>
      <c r="K18" s="44">
        <v>194</v>
      </c>
      <c r="L18" s="43">
        <v>234</v>
      </c>
      <c r="M18" s="88">
        <f t="shared" si="3"/>
        <v>20.618556701030926</v>
      </c>
    </row>
    <row r="19" spans="1:13" x14ac:dyDescent="0.25">
      <c r="A19" s="6" t="s">
        <v>19</v>
      </c>
      <c r="B19" s="44">
        <v>296</v>
      </c>
      <c r="C19" s="43">
        <v>314</v>
      </c>
      <c r="D19" s="88">
        <f t="shared" si="0"/>
        <v>6.0810810810810807</v>
      </c>
      <c r="E19" s="44">
        <v>94</v>
      </c>
      <c r="F19" s="43">
        <v>96</v>
      </c>
      <c r="G19" s="88">
        <f t="shared" si="1"/>
        <v>2.1276595744680833</v>
      </c>
      <c r="H19" s="44">
        <v>7</v>
      </c>
      <c r="I19" s="43">
        <v>17</v>
      </c>
      <c r="J19" s="88">
        <f t="shared" si="2"/>
        <v>142.85714285714286</v>
      </c>
      <c r="K19" s="44">
        <v>123</v>
      </c>
      <c r="L19" s="43">
        <v>120</v>
      </c>
      <c r="M19" s="88">
        <f t="shared" si="3"/>
        <v>-2.4390243902439011</v>
      </c>
    </row>
    <row r="20" spans="1:13" x14ac:dyDescent="0.25">
      <c r="A20" s="6" t="s">
        <v>20</v>
      </c>
      <c r="B20" s="44">
        <v>4140</v>
      </c>
      <c r="C20" s="43">
        <v>3770</v>
      </c>
      <c r="D20" s="88">
        <f t="shared" si="0"/>
        <v>-8.9371980676328491</v>
      </c>
      <c r="E20" s="44">
        <v>717</v>
      </c>
      <c r="F20" s="43">
        <v>600</v>
      </c>
      <c r="G20" s="88">
        <f t="shared" si="1"/>
        <v>-16.31799163179916</v>
      </c>
      <c r="H20" s="44">
        <v>80</v>
      </c>
      <c r="I20" s="43">
        <v>100</v>
      </c>
      <c r="J20" s="88">
        <f t="shared" si="2"/>
        <v>25</v>
      </c>
      <c r="K20" s="44">
        <v>970</v>
      </c>
      <c r="L20" s="43">
        <v>795</v>
      </c>
      <c r="M20" s="88">
        <f t="shared" si="3"/>
        <v>-18.041237113402062</v>
      </c>
    </row>
    <row r="21" spans="1:13" x14ac:dyDescent="0.25">
      <c r="A21" s="6" t="s">
        <v>21</v>
      </c>
      <c r="B21" s="44">
        <v>1364</v>
      </c>
      <c r="C21" s="43">
        <v>1247</v>
      </c>
      <c r="D21" s="88">
        <f t="shared" si="0"/>
        <v>-8.5777126099706749</v>
      </c>
      <c r="E21" s="44">
        <v>341</v>
      </c>
      <c r="F21" s="43">
        <v>318</v>
      </c>
      <c r="G21" s="88">
        <f t="shared" si="1"/>
        <v>-6.7448680351906205</v>
      </c>
      <c r="H21" s="44">
        <v>40</v>
      </c>
      <c r="I21" s="43">
        <v>41</v>
      </c>
      <c r="J21" s="88">
        <f t="shared" si="2"/>
        <v>2.5</v>
      </c>
      <c r="K21" s="44">
        <v>413</v>
      </c>
      <c r="L21" s="43">
        <v>411</v>
      </c>
      <c r="M21" s="88">
        <f t="shared" si="3"/>
        <v>-0.48426150121065348</v>
      </c>
    </row>
    <row r="22" spans="1:13" x14ac:dyDescent="0.25">
      <c r="A22" s="6" t="s">
        <v>22</v>
      </c>
      <c r="B22" s="44">
        <v>5449</v>
      </c>
      <c r="C22" s="43">
        <v>5166</v>
      </c>
      <c r="D22" s="88">
        <f t="shared" si="0"/>
        <v>-5.1936135070655212</v>
      </c>
      <c r="E22" s="44">
        <v>681</v>
      </c>
      <c r="F22" s="43">
        <v>628</v>
      </c>
      <c r="G22" s="88">
        <f t="shared" si="1"/>
        <v>-7.782672540381796</v>
      </c>
      <c r="H22" s="44">
        <v>86</v>
      </c>
      <c r="I22" s="43">
        <v>58</v>
      </c>
      <c r="J22" s="88">
        <f t="shared" si="2"/>
        <v>-32.558139534883722</v>
      </c>
      <c r="K22" s="44">
        <v>790</v>
      </c>
      <c r="L22" s="43">
        <v>771</v>
      </c>
      <c r="M22" s="88">
        <f t="shared" si="3"/>
        <v>-2.4050632911392427</v>
      </c>
    </row>
    <row r="23" spans="1:13" x14ac:dyDescent="0.25">
      <c r="A23" s="6" t="s">
        <v>23</v>
      </c>
      <c r="B23" s="44">
        <v>1387</v>
      </c>
      <c r="C23" s="43">
        <v>1357</v>
      </c>
      <c r="D23" s="88">
        <f t="shared" si="0"/>
        <v>-2.1629416005767865</v>
      </c>
      <c r="E23" s="44">
        <v>309</v>
      </c>
      <c r="F23" s="43">
        <v>326</v>
      </c>
      <c r="G23" s="88">
        <f t="shared" si="1"/>
        <v>5.501618122977348</v>
      </c>
      <c r="H23" s="44">
        <v>42</v>
      </c>
      <c r="I23" s="43">
        <v>39</v>
      </c>
      <c r="J23" s="88">
        <f t="shared" si="2"/>
        <v>-7.1428571428571388</v>
      </c>
      <c r="K23" s="44">
        <v>393</v>
      </c>
      <c r="L23" s="43">
        <v>453</v>
      </c>
      <c r="M23" s="88">
        <f t="shared" si="3"/>
        <v>15.267175572519079</v>
      </c>
    </row>
    <row r="24" spans="1:13" x14ac:dyDescent="0.25">
      <c r="A24" s="6" t="s">
        <v>24</v>
      </c>
      <c r="B24" s="44">
        <v>920</v>
      </c>
      <c r="C24" s="43">
        <v>1012</v>
      </c>
      <c r="D24" s="88">
        <f t="shared" si="0"/>
        <v>10</v>
      </c>
      <c r="E24" s="44">
        <v>235</v>
      </c>
      <c r="F24" s="43">
        <v>275</v>
      </c>
      <c r="G24" s="88">
        <f t="shared" si="1"/>
        <v>17.021276595744681</v>
      </c>
      <c r="H24" s="44">
        <v>41</v>
      </c>
      <c r="I24" s="43">
        <v>46</v>
      </c>
      <c r="J24" s="88">
        <f t="shared" si="2"/>
        <v>12.195121951219505</v>
      </c>
      <c r="K24" s="44">
        <v>288</v>
      </c>
      <c r="L24" s="43">
        <v>338</v>
      </c>
      <c r="M24" s="88">
        <f t="shared" si="3"/>
        <v>17.361111111111114</v>
      </c>
    </row>
    <row r="25" spans="1:13" x14ac:dyDescent="0.25">
      <c r="A25" s="6" t="s">
        <v>25</v>
      </c>
      <c r="B25" s="44">
        <v>665</v>
      </c>
      <c r="C25" s="43">
        <v>679</v>
      </c>
      <c r="D25" s="88">
        <f t="shared" si="0"/>
        <v>2.1052631578947398</v>
      </c>
      <c r="E25" s="44">
        <v>153</v>
      </c>
      <c r="F25" s="43">
        <v>204</v>
      </c>
      <c r="G25" s="88">
        <f t="shared" si="1"/>
        <v>33.333333333333343</v>
      </c>
      <c r="H25" s="44">
        <v>19</v>
      </c>
      <c r="I25" s="43">
        <v>29</v>
      </c>
      <c r="J25" s="88">
        <f t="shared" si="2"/>
        <v>52.631578947368411</v>
      </c>
      <c r="K25" s="44">
        <v>167</v>
      </c>
      <c r="L25" s="43">
        <v>278</v>
      </c>
      <c r="M25" s="88">
        <f t="shared" si="3"/>
        <v>66.467065868263461</v>
      </c>
    </row>
    <row r="26" spans="1:13" x14ac:dyDescent="0.25">
      <c r="A26" s="6" t="s">
        <v>26</v>
      </c>
      <c r="B26" s="44">
        <v>851</v>
      </c>
      <c r="C26" s="43">
        <v>861</v>
      </c>
      <c r="D26" s="88">
        <f t="shared" si="0"/>
        <v>1.1750881316098685</v>
      </c>
      <c r="E26" s="44">
        <v>164</v>
      </c>
      <c r="F26" s="43">
        <v>180</v>
      </c>
      <c r="G26" s="88">
        <f t="shared" si="1"/>
        <v>9.7560975609756042</v>
      </c>
      <c r="H26" s="44">
        <v>30</v>
      </c>
      <c r="I26" s="43">
        <v>18</v>
      </c>
      <c r="J26" s="88">
        <f t="shared" si="2"/>
        <v>-40</v>
      </c>
      <c r="K26" s="44">
        <v>218</v>
      </c>
      <c r="L26" s="43">
        <v>231</v>
      </c>
      <c r="M26" s="88">
        <f t="shared" si="3"/>
        <v>5.963302752293572</v>
      </c>
    </row>
    <row r="27" spans="1:13" x14ac:dyDescent="0.25">
      <c r="A27" s="6" t="s">
        <v>27</v>
      </c>
      <c r="B27" s="44">
        <v>4622</v>
      </c>
      <c r="C27" s="43">
        <v>4221</v>
      </c>
      <c r="D27" s="88">
        <f t="shared" si="0"/>
        <v>-8.675897879705758</v>
      </c>
      <c r="E27" s="44">
        <v>559</v>
      </c>
      <c r="F27" s="43">
        <v>649</v>
      </c>
      <c r="G27" s="88">
        <f t="shared" si="1"/>
        <v>16.100178890876563</v>
      </c>
      <c r="H27" s="44">
        <v>51</v>
      </c>
      <c r="I27" s="43">
        <v>76</v>
      </c>
      <c r="J27" s="88">
        <f t="shared" si="2"/>
        <v>49.019607843137265</v>
      </c>
      <c r="K27" s="44">
        <v>677</v>
      </c>
      <c r="L27" s="43">
        <v>782</v>
      </c>
      <c r="M27" s="88">
        <f t="shared" si="3"/>
        <v>15.509601181683905</v>
      </c>
    </row>
    <row r="28" spans="1:13" x14ac:dyDescent="0.25">
      <c r="A28" s="6" t="s">
        <v>28</v>
      </c>
      <c r="B28" s="44">
        <v>1182</v>
      </c>
      <c r="C28" s="43">
        <v>1045</v>
      </c>
      <c r="D28" s="88">
        <f t="shared" si="0"/>
        <v>-11.590524534686978</v>
      </c>
      <c r="E28" s="44">
        <v>218</v>
      </c>
      <c r="F28" s="43">
        <v>210</v>
      </c>
      <c r="G28" s="88">
        <f t="shared" si="1"/>
        <v>-3.6697247706422047</v>
      </c>
      <c r="H28" s="44">
        <v>26</v>
      </c>
      <c r="I28" s="43">
        <v>40</v>
      </c>
      <c r="J28" s="88">
        <f t="shared" si="2"/>
        <v>53.84615384615384</v>
      </c>
      <c r="K28" s="44">
        <v>271</v>
      </c>
      <c r="L28" s="43">
        <v>248</v>
      </c>
      <c r="M28" s="88">
        <f t="shared" si="3"/>
        <v>-8.4870848708487046</v>
      </c>
    </row>
    <row r="29" spans="1:13" x14ac:dyDescent="0.25">
      <c r="A29" s="6" t="s">
        <v>29</v>
      </c>
      <c r="B29" s="44">
        <v>1149</v>
      </c>
      <c r="C29" s="43">
        <v>1117</v>
      </c>
      <c r="D29" s="88">
        <f t="shared" si="0"/>
        <v>-2.7850304612706651</v>
      </c>
      <c r="E29" s="44">
        <v>217</v>
      </c>
      <c r="F29" s="43">
        <v>237</v>
      </c>
      <c r="G29" s="88">
        <f t="shared" si="1"/>
        <v>9.2165898617511459</v>
      </c>
      <c r="H29" s="44">
        <v>26</v>
      </c>
      <c r="I29" s="43">
        <v>29</v>
      </c>
      <c r="J29" s="88">
        <f t="shared" si="2"/>
        <v>11.538461538461533</v>
      </c>
      <c r="K29" s="44">
        <v>284</v>
      </c>
      <c r="L29" s="43">
        <v>287</v>
      </c>
      <c r="M29" s="88">
        <f t="shared" si="3"/>
        <v>1.0563380281690087</v>
      </c>
    </row>
    <row r="30" spans="1:13" x14ac:dyDescent="0.25">
      <c r="A30" s="6" t="s">
        <v>30</v>
      </c>
      <c r="B30" s="44">
        <v>1318</v>
      </c>
      <c r="C30" s="43">
        <v>1356</v>
      </c>
      <c r="D30" s="88">
        <f t="shared" si="0"/>
        <v>2.883156297420328</v>
      </c>
      <c r="E30" s="44">
        <v>247</v>
      </c>
      <c r="F30" s="43">
        <v>239</v>
      </c>
      <c r="G30" s="88">
        <f t="shared" si="1"/>
        <v>-3.2388663967611393</v>
      </c>
      <c r="H30" s="44">
        <v>38</v>
      </c>
      <c r="I30" s="43">
        <v>51</v>
      </c>
      <c r="J30" s="88">
        <f t="shared" si="2"/>
        <v>34.21052631578948</v>
      </c>
      <c r="K30" s="44">
        <v>293</v>
      </c>
      <c r="L30" s="43">
        <v>297</v>
      </c>
      <c r="M30" s="88">
        <f t="shared" si="3"/>
        <v>1.3651877133105756</v>
      </c>
    </row>
    <row r="31" spans="1:13" x14ac:dyDescent="0.25">
      <c r="A31" s="6" t="s">
        <v>31</v>
      </c>
      <c r="B31" s="44">
        <v>876</v>
      </c>
      <c r="C31" s="43">
        <v>982</v>
      </c>
      <c r="D31" s="88">
        <f t="shared" si="0"/>
        <v>12.100456621004568</v>
      </c>
      <c r="E31" s="44">
        <v>178</v>
      </c>
      <c r="F31" s="43">
        <v>221</v>
      </c>
      <c r="G31" s="88">
        <f t="shared" si="1"/>
        <v>24.157303370786522</v>
      </c>
      <c r="H31" s="44">
        <v>22</v>
      </c>
      <c r="I31" s="43">
        <v>44</v>
      </c>
      <c r="J31" s="88">
        <f t="shared" si="2"/>
        <v>100</v>
      </c>
      <c r="K31" s="44">
        <v>235</v>
      </c>
      <c r="L31" s="43">
        <v>248</v>
      </c>
      <c r="M31" s="88">
        <f t="shared" si="3"/>
        <v>5.5319148936170279</v>
      </c>
    </row>
    <row r="32" spans="1:13" x14ac:dyDescent="0.25">
      <c r="A32" s="6" t="s">
        <v>32</v>
      </c>
      <c r="B32" s="44">
        <v>862</v>
      </c>
      <c r="C32" s="43">
        <v>827</v>
      </c>
      <c r="D32" s="88">
        <f t="shared" si="0"/>
        <v>-4.060324825986072</v>
      </c>
      <c r="E32" s="44">
        <v>170</v>
      </c>
      <c r="F32" s="43">
        <v>152</v>
      </c>
      <c r="G32" s="88">
        <f t="shared" si="1"/>
        <v>-10.588235294117652</v>
      </c>
      <c r="H32" s="44">
        <v>26</v>
      </c>
      <c r="I32" s="43">
        <v>16</v>
      </c>
      <c r="J32" s="88">
        <f t="shared" si="2"/>
        <v>-38.46153846153846</v>
      </c>
      <c r="K32" s="44">
        <v>245</v>
      </c>
      <c r="L32" s="43">
        <v>210</v>
      </c>
      <c r="M32" s="88">
        <f t="shared" si="3"/>
        <v>-14.285714285714292</v>
      </c>
    </row>
    <row r="33" spans="1:13" ht="15.75" thickBot="1" x14ac:dyDescent="0.3">
      <c r="A33" s="41" t="s">
        <v>33</v>
      </c>
      <c r="B33" s="42">
        <v>0</v>
      </c>
      <c r="C33" s="42">
        <v>0</v>
      </c>
      <c r="D33" s="88"/>
      <c r="E33" s="42">
        <v>0</v>
      </c>
      <c r="F33" s="42">
        <v>0</v>
      </c>
      <c r="G33" s="88"/>
      <c r="H33" s="42">
        <v>0</v>
      </c>
      <c r="I33" s="42">
        <v>0</v>
      </c>
      <c r="J33" s="88"/>
      <c r="K33" s="42">
        <v>0</v>
      </c>
      <c r="L33" s="42">
        <v>0</v>
      </c>
      <c r="M33" s="88"/>
    </row>
    <row r="34" spans="1:13" x14ac:dyDescent="0.25">
      <c r="A34" s="7" t="s">
        <v>34</v>
      </c>
      <c r="B34" s="89">
        <v>60128</v>
      </c>
      <c r="C34" s="67">
        <v>57929</v>
      </c>
      <c r="D34" s="90">
        <f t="shared" si="0"/>
        <v>-3.6571979776476837</v>
      </c>
      <c r="E34" s="91">
        <v>8472</v>
      </c>
      <c r="F34" s="67">
        <v>8832</v>
      </c>
      <c r="G34" s="90">
        <f t="shared" si="1"/>
        <v>4.2492917847025495</v>
      </c>
      <c r="H34" s="91">
        <v>1058</v>
      </c>
      <c r="I34" s="67">
        <v>1209</v>
      </c>
      <c r="J34" s="90">
        <f t="shared" si="2"/>
        <v>14.272211720226849</v>
      </c>
      <c r="K34" s="91">
        <v>10553</v>
      </c>
      <c r="L34" s="67">
        <v>10999</v>
      </c>
      <c r="M34" s="90">
        <f t="shared" si="3"/>
        <v>4.2262863640670929</v>
      </c>
    </row>
    <row r="35" spans="1:13" ht="15.75" thickBot="1" x14ac:dyDescent="0.3">
      <c r="A35" s="8" t="s">
        <v>35</v>
      </c>
      <c r="B35" s="80">
        <v>398</v>
      </c>
      <c r="C35" s="80">
        <v>384</v>
      </c>
      <c r="D35" s="92">
        <f>C35*100/B35-100</f>
        <v>-3.5175879396984868</v>
      </c>
      <c r="E35" s="80">
        <v>56</v>
      </c>
      <c r="F35" s="80">
        <v>58</v>
      </c>
      <c r="G35" s="92">
        <f t="shared" si="1"/>
        <v>3.5714285714285694</v>
      </c>
      <c r="H35" s="80">
        <v>7</v>
      </c>
      <c r="I35" s="80">
        <v>8</v>
      </c>
      <c r="J35" s="92">
        <f t="shared" si="2"/>
        <v>14.285714285714292</v>
      </c>
      <c r="K35" s="80">
        <v>70</v>
      </c>
      <c r="L35" s="80">
        <v>73</v>
      </c>
      <c r="M35" s="92">
        <f t="shared" si="3"/>
        <v>4.2857142857142918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5 G8:G35 J8:J35 M8:M35">
    <cfRule type="cellIs" dxfId="81" priority="2" stopIfTrue="1" operator="greaterThan">
      <formula>0</formula>
    </cfRule>
  </conditionalFormatting>
  <conditionalFormatting sqref="D8:D35 G8:G35 J8:J35 M8:M35">
    <cfRule type="cellIs" dxfId="80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tabSelected="1" topLeftCell="A19" workbookViewId="0">
      <selection activeCell="D39" sqref="D39"/>
    </sheetView>
  </sheetViews>
  <sheetFormatPr defaultRowHeight="15" x14ac:dyDescent="0.25"/>
  <cols>
    <col min="1" max="1" width="20.5703125" customWidth="1"/>
  </cols>
  <sheetData>
    <row r="1" spans="1:13" ht="18" x14ac:dyDescent="0.25">
      <c r="A1" s="128" t="s">
        <v>239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8" x14ac:dyDescent="0.25">
      <c r="A2" s="128" t="s">
        <v>269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29" t="s">
        <v>0</v>
      </c>
      <c r="B4" s="132" t="s">
        <v>1</v>
      </c>
      <c r="C4" s="132"/>
      <c r="D4" s="132"/>
      <c r="E4" s="132" t="s">
        <v>2</v>
      </c>
      <c r="F4" s="132"/>
      <c r="G4" s="132"/>
      <c r="H4" s="132"/>
      <c r="I4" s="132"/>
      <c r="J4" s="132"/>
      <c r="K4" s="132"/>
      <c r="L4" s="132"/>
      <c r="M4" s="134"/>
    </row>
    <row r="5" spans="1:13" ht="26.25" customHeight="1" x14ac:dyDescent="0.25">
      <c r="A5" s="130"/>
      <c r="B5" s="133"/>
      <c r="C5" s="133"/>
      <c r="D5" s="133"/>
      <c r="E5" s="133" t="s">
        <v>3</v>
      </c>
      <c r="F5" s="133"/>
      <c r="G5" s="133"/>
      <c r="H5" s="133" t="s">
        <v>4</v>
      </c>
      <c r="I5" s="133"/>
      <c r="J5" s="133"/>
      <c r="K5" s="133" t="s">
        <v>5</v>
      </c>
      <c r="L5" s="135"/>
      <c r="M5" s="136"/>
    </row>
    <row r="6" spans="1:13" ht="22.5" customHeight="1" thickBot="1" x14ac:dyDescent="0.3">
      <c r="A6" s="131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46">
        <v>0</v>
      </c>
      <c r="C7" s="46">
        <v>0</v>
      </c>
      <c r="D7" s="46"/>
      <c r="E7" s="46">
        <v>0</v>
      </c>
      <c r="F7" s="46">
        <v>0</v>
      </c>
      <c r="G7" s="46"/>
      <c r="H7" s="46">
        <v>0</v>
      </c>
      <c r="I7" s="46">
        <v>0</v>
      </c>
      <c r="J7" s="46"/>
      <c r="K7" s="46">
        <v>0</v>
      </c>
      <c r="L7" s="46">
        <v>0</v>
      </c>
      <c r="M7" s="46"/>
    </row>
    <row r="8" spans="1:13" x14ac:dyDescent="0.25">
      <c r="A8" s="6" t="s">
        <v>8</v>
      </c>
      <c r="B8" s="46">
        <v>284</v>
      </c>
      <c r="C8" s="47">
        <v>298</v>
      </c>
      <c r="D8" s="35">
        <f t="shared" ref="D8:D34" si="0">C8*100/B8-100</f>
        <v>4.9295774647887356</v>
      </c>
      <c r="E8" s="46">
        <v>53</v>
      </c>
      <c r="F8" s="47">
        <v>56</v>
      </c>
      <c r="G8" s="35">
        <f t="shared" ref="G8:G34" si="1">F8*100/E8-100</f>
        <v>5.6603773584905639</v>
      </c>
      <c r="H8" s="46">
        <v>9</v>
      </c>
      <c r="I8" s="47">
        <v>13</v>
      </c>
      <c r="J8" s="35">
        <f t="shared" ref="J8:J34" si="2">I8*100/H8-100</f>
        <v>44.444444444444457</v>
      </c>
      <c r="K8" s="46">
        <v>88</v>
      </c>
      <c r="L8" s="47">
        <v>80</v>
      </c>
      <c r="M8" s="35">
        <f t="shared" ref="M8:M34" si="3">L8*100/K8-100</f>
        <v>-9.0909090909090935</v>
      </c>
    </row>
    <row r="9" spans="1:13" x14ac:dyDescent="0.25">
      <c r="A9" s="6" t="s">
        <v>9</v>
      </c>
      <c r="B9" s="46">
        <v>227</v>
      </c>
      <c r="C9" s="47">
        <v>260</v>
      </c>
      <c r="D9" s="35">
        <f t="shared" si="0"/>
        <v>14.53744493392071</v>
      </c>
      <c r="E9" s="46">
        <v>56</v>
      </c>
      <c r="F9" s="47">
        <v>67</v>
      </c>
      <c r="G9" s="35">
        <f t="shared" si="1"/>
        <v>19.642857142857139</v>
      </c>
      <c r="H9" s="46">
        <v>8</v>
      </c>
      <c r="I9" s="47">
        <v>9</v>
      </c>
      <c r="J9" s="35">
        <f t="shared" si="2"/>
        <v>12.5</v>
      </c>
      <c r="K9" s="46">
        <v>61</v>
      </c>
      <c r="L9" s="47">
        <v>73</v>
      </c>
      <c r="M9" s="35">
        <f t="shared" si="3"/>
        <v>19.672131147540981</v>
      </c>
    </row>
    <row r="10" spans="1:13" x14ac:dyDescent="0.25">
      <c r="A10" s="6" t="s">
        <v>10</v>
      </c>
      <c r="B10" s="46">
        <v>869</v>
      </c>
      <c r="C10" s="47">
        <v>964</v>
      </c>
      <c r="D10" s="35">
        <f t="shared" si="0"/>
        <v>10.93210586881473</v>
      </c>
      <c r="E10" s="46">
        <v>170</v>
      </c>
      <c r="F10" s="47">
        <v>174</v>
      </c>
      <c r="G10" s="35">
        <f t="shared" si="1"/>
        <v>2.3529411764705941</v>
      </c>
      <c r="H10" s="46">
        <v>17</v>
      </c>
      <c r="I10" s="47">
        <v>11</v>
      </c>
      <c r="J10" s="35">
        <f t="shared" si="2"/>
        <v>-35.294117647058826</v>
      </c>
      <c r="K10" s="46">
        <v>230</v>
      </c>
      <c r="L10" s="47">
        <v>217</v>
      </c>
      <c r="M10" s="35">
        <f t="shared" si="3"/>
        <v>-5.6521739130434838</v>
      </c>
    </row>
    <row r="11" spans="1:13" x14ac:dyDescent="0.25">
      <c r="A11" s="6" t="s">
        <v>11</v>
      </c>
      <c r="B11" s="46">
        <v>294</v>
      </c>
      <c r="C11" s="47">
        <v>305</v>
      </c>
      <c r="D11" s="35">
        <f t="shared" si="0"/>
        <v>3.7414965986394577</v>
      </c>
      <c r="E11" s="46">
        <v>87</v>
      </c>
      <c r="F11" s="47">
        <v>82</v>
      </c>
      <c r="G11" s="35">
        <f t="shared" si="1"/>
        <v>-5.7471264367816133</v>
      </c>
      <c r="H11" s="46">
        <v>9</v>
      </c>
      <c r="I11" s="47">
        <v>8</v>
      </c>
      <c r="J11" s="35">
        <f t="shared" si="2"/>
        <v>-11.111111111111114</v>
      </c>
      <c r="K11" s="46">
        <v>120</v>
      </c>
      <c r="L11" s="47">
        <v>100</v>
      </c>
      <c r="M11" s="35">
        <f t="shared" si="3"/>
        <v>-16.666666666666671</v>
      </c>
    </row>
    <row r="12" spans="1:13" x14ac:dyDescent="0.25">
      <c r="A12" s="6" t="s">
        <v>12</v>
      </c>
      <c r="B12" s="46">
        <v>292</v>
      </c>
      <c r="C12" s="47">
        <v>294</v>
      </c>
      <c r="D12" s="35">
        <f t="shared" si="0"/>
        <v>0.68493150684930981</v>
      </c>
      <c r="E12" s="46">
        <v>58</v>
      </c>
      <c r="F12" s="47">
        <v>52</v>
      </c>
      <c r="G12" s="35">
        <f t="shared" si="1"/>
        <v>-10.34482758620689</v>
      </c>
      <c r="H12" s="46">
        <v>12</v>
      </c>
      <c r="I12" s="47">
        <v>6</v>
      </c>
      <c r="J12" s="35">
        <f t="shared" si="2"/>
        <v>-50</v>
      </c>
      <c r="K12" s="46">
        <v>70</v>
      </c>
      <c r="L12" s="47">
        <v>57</v>
      </c>
      <c r="M12" s="35">
        <f t="shared" si="3"/>
        <v>-18.571428571428569</v>
      </c>
    </row>
    <row r="13" spans="1:13" x14ac:dyDescent="0.25">
      <c r="A13" s="6" t="s">
        <v>13</v>
      </c>
      <c r="B13" s="46">
        <v>183</v>
      </c>
      <c r="C13" s="47">
        <v>232</v>
      </c>
      <c r="D13" s="35">
        <f t="shared" si="0"/>
        <v>26.775956284153011</v>
      </c>
      <c r="E13" s="46">
        <v>24</v>
      </c>
      <c r="F13" s="47">
        <v>46</v>
      </c>
      <c r="G13" s="35">
        <f t="shared" si="1"/>
        <v>91.666666666666657</v>
      </c>
      <c r="H13" s="46">
        <v>4</v>
      </c>
      <c r="I13" s="47">
        <v>8</v>
      </c>
      <c r="J13" s="35">
        <f t="shared" si="2"/>
        <v>100</v>
      </c>
      <c r="K13" s="46">
        <v>37</v>
      </c>
      <c r="L13" s="47">
        <v>51</v>
      </c>
      <c r="M13" s="35">
        <f t="shared" si="3"/>
        <v>37.837837837837839</v>
      </c>
    </row>
    <row r="14" spans="1:13" x14ac:dyDescent="0.25">
      <c r="A14" s="6" t="s">
        <v>14</v>
      </c>
      <c r="B14" s="46">
        <v>430</v>
      </c>
      <c r="C14" s="47">
        <v>474</v>
      </c>
      <c r="D14" s="35">
        <f t="shared" si="0"/>
        <v>10.232558139534888</v>
      </c>
      <c r="E14" s="46">
        <v>82</v>
      </c>
      <c r="F14" s="47">
        <v>88</v>
      </c>
      <c r="G14" s="35">
        <f t="shared" si="1"/>
        <v>7.3170731707317032</v>
      </c>
      <c r="H14" s="46">
        <v>7</v>
      </c>
      <c r="I14" s="47">
        <v>13</v>
      </c>
      <c r="J14" s="35">
        <f t="shared" si="2"/>
        <v>85.714285714285722</v>
      </c>
      <c r="K14" s="46">
        <v>113</v>
      </c>
      <c r="L14" s="47">
        <v>121</v>
      </c>
      <c r="M14" s="35">
        <f t="shared" si="3"/>
        <v>7.0796460176991189</v>
      </c>
    </row>
    <row r="15" spans="1:13" x14ac:dyDescent="0.25">
      <c r="A15" s="6" t="s">
        <v>15</v>
      </c>
      <c r="B15" s="46">
        <v>277</v>
      </c>
      <c r="C15" s="47">
        <v>239</v>
      </c>
      <c r="D15" s="35">
        <f t="shared" si="0"/>
        <v>-13.718411552346566</v>
      </c>
      <c r="E15" s="46">
        <v>73</v>
      </c>
      <c r="F15" s="47">
        <v>51</v>
      </c>
      <c r="G15" s="35">
        <f t="shared" si="1"/>
        <v>-30.136986301369859</v>
      </c>
      <c r="H15" s="46">
        <v>13</v>
      </c>
      <c r="I15" s="47">
        <v>2</v>
      </c>
      <c r="J15" s="35">
        <f t="shared" si="2"/>
        <v>-84.615384615384613</v>
      </c>
      <c r="K15" s="46">
        <v>101</v>
      </c>
      <c r="L15" s="47">
        <v>70</v>
      </c>
      <c r="M15" s="35">
        <f t="shared" si="3"/>
        <v>-30.693069306930695</v>
      </c>
    </row>
    <row r="16" spans="1:13" x14ac:dyDescent="0.25">
      <c r="A16" s="6" t="s">
        <v>16</v>
      </c>
      <c r="B16" s="46">
        <v>917</v>
      </c>
      <c r="C16" s="47">
        <v>1194</v>
      </c>
      <c r="D16" s="35">
        <f t="shared" si="0"/>
        <v>30.207197382769891</v>
      </c>
      <c r="E16" s="46">
        <v>131</v>
      </c>
      <c r="F16" s="47">
        <v>168</v>
      </c>
      <c r="G16" s="35">
        <f t="shared" si="1"/>
        <v>28.244274809160316</v>
      </c>
      <c r="H16" s="46">
        <v>10</v>
      </c>
      <c r="I16" s="47">
        <v>28</v>
      </c>
      <c r="J16" s="35">
        <f t="shared" si="2"/>
        <v>180</v>
      </c>
      <c r="K16" s="46">
        <v>170</v>
      </c>
      <c r="L16" s="47">
        <v>223</v>
      </c>
      <c r="M16" s="35">
        <f t="shared" si="3"/>
        <v>31.176470588235304</v>
      </c>
    </row>
    <row r="17" spans="1:13" x14ac:dyDescent="0.25">
      <c r="A17" s="6" t="s">
        <v>17</v>
      </c>
      <c r="B17" s="46">
        <v>3114</v>
      </c>
      <c r="C17" s="47">
        <v>2837</v>
      </c>
      <c r="D17" s="35">
        <f t="shared" si="0"/>
        <v>-8.8953114964675706</v>
      </c>
      <c r="E17" s="46">
        <v>182</v>
      </c>
      <c r="F17" s="47">
        <v>173</v>
      </c>
      <c r="G17" s="35">
        <f t="shared" si="1"/>
        <v>-4.9450549450549488</v>
      </c>
      <c r="H17" s="46">
        <v>6</v>
      </c>
      <c r="I17" s="47">
        <v>6</v>
      </c>
      <c r="J17" s="35">
        <f t="shared" si="2"/>
        <v>0</v>
      </c>
      <c r="K17" s="46">
        <v>214</v>
      </c>
      <c r="L17" s="47">
        <v>190</v>
      </c>
      <c r="M17" s="35">
        <f t="shared" si="3"/>
        <v>-11.214953271028037</v>
      </c>
    </row>
    <row r="18" spans="1:13" x14ac:dyDescent="0.25">
      <c r="A18" s="6" t="s">
        <v>18</v>
      </c>
      <c r="B18" s="46">
        <v>152</v>
      </c>
      <c r="C18" s="47">
        <v>156</v>
      </c>
      <c r="D18" s="35">
        <f t="shared" si="0"/>
        <v>2.6315789473684248</v>
      </c>
      <c r="E18" s="46">
        <v>49</v>
      </c>
      <c r="F18" s="47">
        <v>36</v>
      </c>
      <c r="G18" s="35">
        <f t="shared" si="1"/>
        <v>-26.530612244897952</v>
      </c>
      <c r="H18" s="46">
        <v>7</v>
      </c>
      <c r="I18" s="47">
        <v>3</v>
      </c>
      <c r="J18" s="35">
        <f t="shared" si="2"/>
        <v>-57.142857142857146</v>
      </c>
      <c r="K18" s="46">
        <v>52</v>
      </c>
      <c r="L18" s="47">
        <v>47</v>
      </c>
      <c r="M18" s="35">
        <f t="shared" si="3"/>
        <v>-9.6153846153846132</v>
      </c>
    </row>
    <row r="19" spans="1:13" x14ac:dyDescent="0.25">
      <c r="A19" s="6" t="s">
        <v>19</v>
      </c>
      <c r="B19" s="46">
        <v>78</v>
      </c>
      <c r="C19" s="47">
        <v>76</v>
      </c>
      <c r="D19" s="35">
        <f t="shared" si="0"/>
        <v>-2.5641025641025692</v>
      </c>
      <c r="E19" s="46">
        <v>36</v>
      </c>
      <c r="F19" s="47">
        <v>30</v>
      </c>
      <c r="G19" s="35">
        <f t="shared" si="1"/>
        <v>-16.666666666666671</v>
      </c>
      <c r="H19" s="46">
        <v>0</v>
      </c>
      <c r="I19" s="47">
        <v>3</v>
      </c>
      <c r="J19" s="35" t="s">
        <v>36</v>
      </c>
      <c r="K19" s="46">
        <v>55</v>
      </c>
      <c r="L19" s="47">
        <v>40</v>
      </c>
      <c r="M19" s="35">
        <f t="shared" si="3"/>
        <v>-27.272727272727266</v>
      </c>
    </row>
    <row r="20" spans="1:13" x14ac:dyDescent="0.25">
      <c r="A20" s="6" t="s">
        <v>20</v>
      </c>
      <c r="B20" s="46">
        <v>879</v>
      </c>
      <c r="C20" s="47">
        <v>740</v>
      </c>
      <c r="D20" s="35">
        <f t="shared" si="0"/>
        <v>-15.813424345847551</v>
      </c>
      <c r="E20" s="46">
        <v>170</v>
      </c>
      <c r="F20" s="47">
        <v>104</v>
      </c>
      <c r="G20" s="35">
        <f t="shared" si="1"/>
        <v>-38.823529411764703</v>
      </c>
      <c r="H20" s="46">
        <v>19</v>
      </c>
      <c r="I20" s="47">
        <v>21</v>
      </c>
      <c r="J20" s="35">
        <f t="shared" si="2"/>
        <v>10.526315789473685</v>
      </c>
      <c r="K20" s="46">
        <v>227</v>
      </c>
      <c r="L20" s="47">
        <v>132</v>
      </c>
      <c r="M20" s="35">
        <f t="shared" si="3"/>
        <v>-41.85022026431718</v>
      </c>
    </row>
    <row r="21" spans="1:13" x14ac:dyDescent="0.25">
      <c r="A21" s="6" t="s">
        <v>21</v>
      </c>
      <c r="B21" s="46">
        <v>314</v>
      </c>
      <c r="C21" s="47">
        <v>286</v>
      </c>
      <c r="D21" s="35">
        <f t="shared" si="0"/>
        <v>-8.9171974522293027</v>
      </c>
      <c r="E21" s="46">
        <v>92</v>
      </c>
      <c r="F21" s="47">
        <v>78</v>
      </c>
      <c r="G21" s="35">
        <f t="shared" si="1"/>
        <v>-15.217391304347828</v>
      </c>
      <c r="H21" s="46">
        <v>5</v>
      </c>
      <c r="I21" s="47">
        <v>9</v>
      </c>
      <c r="J21" s="35">
        <f t="shared" si="2"/>
        <v>80</v>
      </c>
      <c r="K21" s="46">
        <v>110</v>
      </c>
      <c r="L21" s="47">
        <v>88</v>
      </c>
      <c r="M21" s="35">
        <f t="shared" si="3"/>
        <v>-20</v>
      </c>
    </row>
    <row r="22" spans="1:13" x14ac:dyDescent="0.25">
      <c r="A22" s="6" t="s">
        <v>22</v>
      </c>
      <c r="B22" s="46">
        <v>1115</v>
      </c>
      <c r="C22" s="47">
        <v>1041</v>
      </c>
      <c r="D22" s="35">
        <f t="shared" si="0"/>
        <v>-6.6367713004484301</v>
      </c>
      <c r="E22" s="46">
        <v>141</v>
      </c>
      <c r="F22" s="47">
        <v>137</v>
      </c>
      <c r="G22" s="35">
        <f t="shared" si="1"/>
        <v>-2.8368794326241158</v>
      </c>
      <c r="H22" s="46">
        <v>15</v>
      </c>
      <c r="I22" s="47">
        <v>5</v>
      </c>
      <c r="J22" s="35">
        <f t="shared" si="2"/>
        <v>-66.666666666666657</v>
      </c>
      <c r="K22" s="46">
        <v>156</v>
      </c>
      <c r="L22" s="47">
        <v>189</v>
      </c>
      <c r="M22" s="35">
        <f t="shared" si="3"/>
        <v>21.15384615384616</v>
      </c>
    </row>
    <row r="23" spans="1:13" x14ac:dyDescent="0.25">
      <c r="A23" s="6" t="s">
        <v>23</v>
      </c>
      <c r="B23" s="46">
        <v>307</v>
      </c>
      <c r="C23" s="47">
        <v>327</v>
      </c>
      <c r="D23" s="35">
        <f t="shared" si="0"/>
        <v>6.5146579804560218</v>
      </c>
      <c r="E23" s="46">
        <v>82</v>
      </c>
      <c r="F23" s="47">
        <v>87</v>
      </c>
      <c r="G23" s="35">
        <f t="shared" si="1"/>
        <v>6.0975609756097526</v>
      </c>
      <c r="H23" s="46">
        <v>5</v>
      </c>
      <c r="I23" s="47">
        <v>19</v>
      </c>
      <c r="J23" s="35">
        <f t="shared" si="2"/>
        <v>280</v>
      </c>
      <c r="K23" s="46">
        <v>108</v>
      </c>
      <c r="L23" s="47">
        <v>108</v>
      </c>
      <c r="M23" s="35">
        <f t="shared" si="3"/>
        <v>0</v>
      </c>
    </row>
    <row r="24" spans="1:13" x14ac:dyDescent="0.25">
      <c r="A24" s="6" t="s">
        <v>24</v>
      </c>
      <c r="B24" s="46">
        <v>214</v>
      </c>
      <c r="C24" s="47">
        <v>237</v>
      </c>
      <c r="D24" s="35">
        <f t="shared" si="0"/>
        <v>10.747663551401871</v>
      </c>
      <c r="E24" s="46">
        <v>53</v>
      </c>
      <c r="F24" s="47">
        <v>57</v>
      </c>
      <c r="G24" s="35">
        <f t="shared" si="1"/>
        <v>7.5471698113207566</v>
      </c>
      <c r="H24" s="46">
        <v>7</v>
      </c>
      <c r="I24" s="47">
        <v>8</v>
      </c>
      <c r="J24" s="35">
        <f t="shared" si="2"/>
        <v>14.285714285714292</v>
      </c>
      <c r="K24" s="46">
        <v>63</v>
      </c>
      <c r="L24" s="47">
        <v>68</v>
      </c>
      <c r="M24" s="35">
        <f t="shared" si="3"/>
        <v>7.9365079365079367</v>
      </c>
    </row>
    <row r="25" spans="1:13" x14ac:dyDescent="0.25">
      <c r="A25" s="6" t="s">
        <v>25</v>
      </c>
      <c r="B25" s="46">
        <v>148</v>
      </c>
      <c r="C25" s="47">
        <v>153</v>
      </c>
      <c r="D25" s="35">
        <f t="shared" si="0"/>
        <v>3.3783783783783718</v>
      </c>
      <c r="E25" s="46">
        <v>41</v>
      </c>
      <c r="F25" s="47">
        <v>45</v>
      </c>
      <c r="G25" s="35">
        <f t="shared" si="1"/>
        <v>9.7560975609756042</v>
      </c>
      <c r="H25" s="46">
        <v>4</v>
      </c>
      <c r="I25" s="47">
        <v>2</v>
      </c>
      <c r="J25" s="35">
        <f t="shared" si="2"/>
        <v>-50</v>
      </c>
      <c r="K25" s="46">
        <v>40</v>
      </c>
      <c r="L25" s="47">
        <v>63</v>
      </c>
      <c r="M25" s="35">
        <f t="shared" si="3"/>
        <v>57.5</v>
      </c>
    </row>
    <row r="26" spans="1:13" x14ac:dyDescent="0.25">
      <c r="A26" s="6" t="s">
        <v>26</v>
      </c>
      <c r="B26" s="46">
        <v>180</v>
      </c>
      <c r="C26" s="47">
        <v>197</v>
      </c>
      <c r="D26" s="35">
        <f t="shared" si="0"/>
        <v>9.4444444444444429</v>
      </c>
      <c r="E26" s="46">
        <v>34</v>
      </c>
      <c r="F26" s="47">
        <v>45</v>
      </c>
      <c r="G26" s="35">
        <f t="shared" si="1"/>
        <v>32.35294117647058</v>
      </c>
      <c r="H26" s="46">
        <v>7</v>
      </c>
      <c r="I26" s="47">
        <v>4</v>
      </c>
      <c r="J26" s="35">
        <f t="shared" si="2"/>
        <v>-42.857142857142854</v>
      </c>
      <c r="K26" s="46">
        <v>41</v>
      </c>
      <c r="L26" s="47">
        <v>51</v>
      </c>
      <c r="M26" s="35">
        <f t="shared" si="3"/>
        <v>24.390243902439025</v>
      </c>
    </row>
    <row r="27" spans="1:13" x14ac:dyDescent="0.25">
      <c r="A27" s="6" t="s">
        <v>27</v>
      </c>
      <c r="B27" s="46">
        <v>901</v>
      </c>
      <c r="C27" s="47">
        <v>872</v>
      </c>
      <c r="D27" s="35">
        <f t="shared" si="0"/>
        <v>-3.2186459489456212</v>
      </c>
      <c r="E27" s="46">
        <v>145</v>
      </c>
      <c r="F27" s="47">
        <v>148</v>
      </c>
      <c r="G27" s="35">
        <f t="shared" si="1"/>
        <v>2.0689655172413808</v>
      </c>
      <c r="H27" s="46">
        <v>8</v>
      </c>
      <c r="I27" s="47">
        <v>11</v>
      </c>
      <c r="J27" s="35">
        <f t="shared" si="2"/>
        <v>37.5</v>
      </c>
      <c r="K27" s="46">
        <v>185</v>
      </c>
      <c r="L27" s="47">
        <v>178</v>
      </c>
      <c r="M27" s="35">
        <f t="shared" si="3"/>
        <v>-3.7837837837837895</v>
      </c>
    </row>
    <row r="28" spans="1:13" x14ac:dyDescent="0.25">
      <c r="A28" s="6" t="s">
        <v>28</v>
      </c>
      <c r="B28" s="46">
        <v>259</v>
      </c>
      <c r="C28" s="47">
        <v>220</v>
      </c>
      <c r="D28" s="35">
        <f t="shared" si="0"/>
        <v>-15.057915057915054</v>
      </c>
      <c r="E28" s="46">
        <v>58</v>
      </c>
      <c r="F28" s="47">
        <v>53</v>
      </c>
      <c r="G28" s="35">
        <f t="shared" si="1"/>
        <v>-8.6206896551724128</v>
      </c>
      <c r="H28" s="46">
        <v>10</v>
      </c>
      <c r="I28" s="47">
        <v>10</v>
      </c>
      <c r="J28" s="35">
        <f t="shared" si="2"/>
        <v>0</v>
      </c>
      <c r="K28" s="46">
        <v>69</v>
      </c>
      <c r="L28" s="47">
        <v>66</v>
      </c>
      <c r="M28" s="35">
        <f t="shared" si="3"/>
        <v>-4.3478260869565162</v>
      </c>
    </row>
    <row r="29" spans="1:13" x14ac:dyDescent="0.25">
      <c r="A29" s="6" t="s">
        <v>29</v>
      </c>
      <c r="B29" s="46">
        <v>259</v>
      </c>
      <c r="C29" s="47">
        <v>232</v>
      </c>
      <c r="D29" s="35">
        <f t="shared" si="0"/>
        <v>-10.424710424710426</v>
      </c>
      <c r="E29" s="46">
        <v>51</v>
      </c>
      <c r="F29" s="47">
        <v>49</v>
      </c>
      <c r="G29" s="35">
        <f t="shared" si="1"/>
        <v>-3.9215686274509807</v>
      </c>
      <c r="H29" s="46">
        <v>11</v>
      </c>
      <c r="I29" s="47">
        <v>5</v>
      </c>
      <c r="J29" s="35">
        <f t="shared" si="2"/>
        <v>-54.545454545454547</v>
      </c>
      <c r="K29" s="46">
        <v>67</v>
      </c>
      <c r="L29" s="47">
        <v>75</v>
      </c>
      <c r="M29" s="35">
        <f t="shared" si="3"/>
        <v>11.940298507462686</v>
      </c>
    </row>
    <row r="30" spans="1:13" x14ac:dyDescent="0.25">
      <c r="A30" s="6" t="s">
        <v>30</v>
      </c>
      <c r="B30" s="46">
        <v>257</v>
      </c>
      <c r="C30" s="47">
        <v>320</v>
      </c>
      <c r="D30" s="35">
        <f t="shared" si="0"/>
        <v>24.5136186770428</v>
      </c>
      <c r="E30" s="46">
        <v>53</v>
      </c>
      <c r="F30" s="47">
        <v>48</v>
      </c>
      <c r="G30" s="35">
        <f t="shared" si="1"/>
        <v>-9.4339622641509493</v>
      </c>
      <c r="H30" s="46">
        <v>9</v>
      </c>
      <c r="I30" s="47">
        <v>15</v>
      </c>
      <c r="J30" s="35">
        <f t="shared" si="2"/>
        <v>66.666666666666657</v>
      </c>
      <c r="K30" s="46">
        <v>58</v>
      </c>
      <c r="L30" s="47">
        <v>60</v>
      </c>
      <c r="M30" s="35">
        <f t="shared" si="3"/>
        <v>3.448275862068968</v>
      </c>
    </row>
    <row r="31" spans="1:13" x14ac:dyDescent="0.25">
      <c r="A31" s="6" t="s">
        <v>31</v>
      </c>
      <c r="B31" s="46">
        <v>209</v>
      </c>
      <c r="C31" s="47">
        <v>243</v>
      </c>
      <c r="D31" s="35">
        <f t="shared" si="0"/>
        <v>16.267942583732051</v>
      </c>
      <c r="E31" s="46">
        <v>49</v>
      </c>
      <c r="F31" s="47">
        <v>47</v>
      </c>
      <c r="G31" s="35">
        <f t="shared" si="1"/>
        <v>-4.0816326530612201</v>
      </c>
      <c r="H31" s="46">
        <v>7</v>
      </c>
      <c r="I31" s="47">
        <v>6</v>
      </c>
      <c r="J31" s="35">
        <f t="shared" si="2"/>
        <v>-14.285714285714292</v>
      </c>
      <c r="K31" s="46">
        <v>56</v>
      </c>
      <c r="L31" s="47">
        <v>55</v>
      </c>
      <c r="M31" s="35">
        <f t="shared" si="3"/>
        <v>-1.7857142857142918</v>
      </c>
    </row>
    <row r="32" spans="1:13" x14ac:dyDescent="0.25">
      <c r="A32" s="6" t="s">
        <v>32</v>
      </c>
      <c r="B32" s="46">
        <v>185</v>
      </c>
      <c r="C32" s="47">
        <v>183</v>
      </c>
      <c r="D32" s="35">
        <f t="shared" si="0"/>
        <v>-1.0810810810810807</v>
      </c>
      <c r="E32" s="46">
        <v>37</v>
      </c>
      <c r="F32" s="47">
        <v>23</v>
      </c>
      <c r="G32" s="35">
        <f t="shared" si="1"/>
        <v>-37.837837837837839</v>
      </c>
      <c r="H32" s="46">
        <v>8</v>
      </c>
      <c r="I32" s="47">
        <v>1</v>
      </c>
      <c r="J32" s="35">
        <f t="shared" si="2"/>
        <v>-87.5</v>
      </c>
      <c r="K32" s="46">
        <v>53</v>
      </c>
      <c r="L32" s="47">
        <v>35</v>
      </c>
      <c r="M32" s="35">
        <f t="shared" si="3"/>
        <v>-33.962264150943398</v>
      </c>
    </row>
    <row r="33" spans="1:13" ht="15.75" thickBot="1" x14ac:dyDescent="0.3">
      <c r="A33" s="41" t="s">
        <v>33</v>
      </c>
      <c r="B33" s="163">
        <v>0</v>
      </c>
      <c r="C33" s="163">
        <v>0</v>
      </c>
      <c r="D33" s="164"/>
      <c r="E33" s="163">
        <v>0</v>
      </c>
      <c r="F33" s="163">
        <v>0</v>
      </c>
      <c r="G33" s="164"/>
      <c r="H33" s="163">
        <v>0</v>
      </c>
      <c r="I33" s="163">
        <v>0</v>
      </c>
      <c r="J33" s="164"/>
      <c r="K33" s="163">
        <v>0</v>
      </c>
      <c r="L33" s="163">
        <v>0</v>
      </c>
      <c r="M33" s="164"/>
    </row>
    <row r="34" spans="1:13" ht="15.75" thickBot="1" x14ac:dyDescent="0.3">
      <c r="A34" s="162" t="s">
        <v>34</v>
      </c>
      <c r="B34" s="165">
        <v>12344</v>
      </c>
      <c r="C34" s="166">
        <v>12380</v>
      </c>
      <c r="D34" s="167">
        <f t="shared" si="0"/>
        <v>0.29163966299417154</v>
      </c>
      <c r="E34" s="165">
        <v>2007</v>
      </c>
      <c r="F34" s="166">
        <v>1944</v>
      </c>
      <c r="G34" s="167">
        <f t="shared" si="1"/>
        <v>-3.1390134529147957</v>
      </c>
      <c r="H34" s="165">
        <v>217</v>
      </c>
      <c r="I34" s="166">
        <v>226</v>
      </c>
      <c r="J34" s="167">
        <f t="shared" si="2"/>
        <v>4.1474654377880142</v>
      </c>
      <c r="K34" s="165">
        <v>2544</v>
      </c>
      <c r="L34" s="166">
        <v>2437</v>
      </c>
      <c r="M34" s="168">
        <f t="shared" si="3"/>
        <v>-4.2059748427672901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4 G8:G34 M8:M34 J8:J34">
    <cfRule type="cellIs" dxfId="79" priority="1" stopIfTrue="1" operator="greaterThan">
      <formula>0</formula>
    </cfRule>
    <cfRule type="cellIs" dxfId="78" priority="2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I12" sqref="I12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137" t="s">
        <v>47</v>
      </c>
      <c r="B1" s="137"/>
      <c r="C1" s="137"/>
      <c r="D1" s="137"/>
      <c r="E1" s="137"/>
    </row>
    <row r="2" spans="1:5" ht="18" x14ac:dyDescent="0.25">
      <c r="A2" s="137" t="s">
        <v>270</v>
      </c>
      <c r="B2" s="137"/>
      <c r="C2" s="137"/>
      <c r="D2" s="137"/>
      <c r="E2" s="137"/>
    </row>
    <row r="3" spans="1:5" ht="15.75" thickBot="1" x14ac:dyDescent="0.3">
      <c r="A3" s="9"/>
      <c r="B3" s="9"/>
      <c r="C3" s="9"/>
      <c r="D3" s="9"/>
      <c r="E3" s="9"/>
    </row>
    <row r="4" spans="1:5" ht="48" customHeight="1" x14ac:dyDescent="0.25">
      <c r="A4" s="93" t="s">
        <v>76</v>
      </c>
      <c r="B4" s="94" t="s">
        <v>1</v>
      </c>
      <c r="C4" s="94" t="s">
        <v>2</v>
      </c>
      <c r="D4" s="94" t="s">
        <v>77</v>
      </c>
      <c r="E4" s="95" t="s">
        <v>55</v>
      </c>
    </row>
    <row r="5" spans="1:5" ht="24.95" customHeight="1" x14ac:dyDescent="0.25">
      <c r="A5" s="96" t="s">
        <v>78</v>
      </c>
      <c r="B5" s="87">
        <v>35830</v>
      </c>
      <c r="C5" s="87">
        <v>3646</v>
      </c>
      <c r="D5" s="87">
        <v>395</v>
      </c>
      <c r="E5" s="97">
        <v>5598</v>
      </c>
    </row>
    <row r="6" spans="1:5" ht="24.95" customHeight="1" x14ac:dyDescent="0.25">
      <c r="A6" s="96" t="s">
        <v>79</v>
      </c>
      <c r="B6" s="87">
        <v>8671</v>
      </c>
      <c r="C6" s="87">
        <v>154</v>
      </c>
      <c r="D6" s="87">
        <v>18</v>
      </c>
      <c r="E6" s="97">
        <v>189</v>
      </c>
    </row>
    <row r="7" spans="1:5" ht="24.95" customHeight="1" x14ac:dyDescent="0.25">
      <c r="A7" s="96" t="s">
        <v>80</v>
      </c>
      <c r="B7" s="87">
        <v>7921</v>
      </c>
      <c r="C7" s="87">
        <v>1047</v>
      </c>
      <c r="D7" s="87">
        <v>177</v>
      </c>
      <c r="E7" s="97">
        <v>1301</v>
      </c>
    </row>
    <row r="8" spans="1:5" ht="24.95" customHeight="1" x14ac:dyDescent="0.25">
      <c r="A8" s="96" t="s">
        <v>81</v>
      </c>
      <c r="B8" s="87">
        <v>2954</v>
      </c>
      <c r="C8" s="87">
        <v>2685</v>
      </c>
      <c r="D8" s="87">
        <v>441</v>
      </c>
      <c r="E8" s="97">
        <v>2428</v>
      </c>
    </row>
    <row r="9" spans="1:5" ht="24.95" customHeight="1" x14ac:dyDescent="0.25">
      <c r="A9" s="96" t="s">
        <v>82</v>
      </c>
      <c r="B9" s="87">
        <v>1358</v>
      </c>
      <c r="C9" s="87">
        <v>682</v>
      </c>
      <c r="D9" s="87">
        <v>108</v>
      </c>
      <c r="E9" s="97">
        <v>901</v>
      </c>
    </row>
    <row r="10" spans="1:5" ht="24.95" customHeight="1" x14ac:dyDescent="0.25">
      <c r="A10" s="96" t="s">
        <v>83</v>
      </c>
      <c r="B10" s="87">
        <v>618</v>
      </c>
      <c r="C10" s="87">
        <v>494</v>
      </c>
      <c r="D10" s="87">
        <v>67</v>
      </c>
      <c r="E10" s="97">
        <v>448</v>
      </c>
    </row>
    <row r="11" spans="1:5" ht="24.95" customHeight="1" x14ac:dyDescent="0.25">
      <c r="A11" s="96" t="s">
        <v>84</v>
      </c>
      <c r="B11" s="87">
        <v>283</v>
      </c>
      <c r="C11" s="87">
        <v>7</v>
      </c>
      <c r="D11" s="87">
        <v>1</v>
      </c>
      <c r="E11" s="97">
        <v>7</v>
      </c>
    </row>
    <row r="12" spans="1:5" ht="24.95" customHeight="1" x14ac:dyDescent="0.25">
      <c r="A12" s="96" t="s">
        <v>85</v>
      </c>
      <c r="B12" s="87">
        <v>159</v>
      </c>
      <c r="C12" s="87">
        <v>1</v>
      </c>
      <c r="D12" s="87">
        <v>0</v>
      </c>
      <c r="E12" s="97">
        <v>1</v>
      </c>
    </row>
    <row r="13" spans="1:5" ht="24.95" customHeight="1" x14ac:dyDescent="0.25">
      <c r="A13" s="96" t="s">
        <v>86</v>
      </c>
      <c r="B13" s="87">
        <v>123</v>
      </c>
      <c r="C13" s="87">
        <v>111</v>
      </c>
      <c r="D13" s="87">
        <v>2</v>
      </c>
      <c r="E13" s="97">
        <v>116</v>
      </c>
    </row>
    <row r="14" spans="1:5" ht="24.95" customHeight="1" x14ac:dyDescent="0.25">
      <c r="A14" s="96" t="s">
        <v>87</v>
      </c>
      <c r="B14" s="87">
        <v>12</v>
      </c>
      <c r="C14" s="87">
        <v>5</v>
      </c>
      <c r="D14" s="87">
        <v>0</v>
      </c>
      <c r="E14" s="97">
        <v>10</v>
      </c>
    </row>
    <row r="15" spans="1:5" ht="33.75" customHeight="1" thickBot="1" x14ac:dyDescent="0.3">
      <c r="A15" s="98" t="s">
        <v>34</v>
      </c>
      <c r="B15" s="99">
        <v>57929</v>
      </c>
      <c r="C15" s="100">
        <v>8832</v>
      </c>
      <c r="D15" s="100">
        <v>1209</v>
      </c>
      <c r="E15" s="101">
        <v>10999</v>
      </c>
    </row>
  </sheetData>
  <mergeCells count="2">
    <mergeCell ref="A1:E1"/>
    <mergeCell ref="A2:E2"/>
  </mergeCells>
  <hyperlinks>
    <hyperlink ref="B5" r:id="rId1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xr:uid="{16446193-1C81-4E20-9AEB-C681AC33E9C9}"/>
    <hyperlink ref="C5" r:id="rId2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xr:uid="{F2BE1E61-CAD7-4A4C-AB32-6EBA61E2F859}"/>
    <hyperlink ref="D5" r:id="rId3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xr:uid="{B1D78E3D-4C07-4970-9133-DF6879C82578}"/>
    <hyperlink ref="E5" r:id="rId4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xr:uid="{2CC96F8F-C6C1-4158-B272-19FF81548998}"/>
    <hyperlink ref="B6" r:id="rId5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xr:uid="{901025D8-50AF-4593-8221-3679B066D7D0}"/>
    <hyperlink ref="C6" r:id="rId6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xr:uid="{EEACD139-481D-4648-960F-035996CE3B9C}"/>
    <hyperlink ref="D6" r:id="rId7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xr:uid="{C31155E2-6F86-421C-811B-65ACADF7E2B0}"/>
    <hyperlink ref="E6" r:id="rId8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xr:uid="{A174B1BC-FFED-43FE-BC54-6D11C5432857}"/>
    <hyperlink ref="B7" r:id="rId9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xr:uid="{3FB7C468-5D24-4E3F-9F5E-D617BC44D368}"/>
    <hyperlink ref="C7" r:id="rId10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xr:uid="{52165058-6A4A-46B3-A050-9EF5888AD252}"/>
    <hyperlink ref="D7" r:id="rId11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xr:uid="{A4480425-A15B-41AD-9977-CFA000623BA1}"/>
    <hyperlink ref="E7" r:id="rId12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xr:uid="{646DE49B-3F9A-4CFB-B54A-5E73336E0A2E}"/>
    <hyperlink ref="B8" r:id="rId13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xr:uid="{BD792060-452E-4442-8038-50192A15A3BE}"/>
    <hyperlink ref="C8" r:id="rId14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xr:uid="{A79C1192-C922-405D-BB91-691C295224C6}"/>
    <hyperlink ref="D8" r:id="rId15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xr:uid="{8D33BC20-C239-4B75-A469-44BC5BD758CB}"/>
    <hyperlink ref="E8" r:id="rId16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xr:uid="{30DFF180-54C8-4D24-AB51-755AF8821D39}"/>
    <hyperlink ref="B9" r:id="rId17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xr:uid="{A29DBA88-43C7-4F11-BCCF-C0D5B0D06F86}"/>
    <hyperlink ref="C9" r:id="rId18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xr:uid="{4C2FEEB5-40D5-4850-86DA-7B1AC521AB1D}"/>
    <hyperlink ref="D9" r:id="rId19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xr:uid="{1116A101-1FCA-43A3-95CF-093AB36FCA9F}"/>
    <hyperlink ref="E9" r:id="rId20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xr:uid="{4ED706A1-A564-45B9-933B-E4A1BE3D249B}"/>
    <hyperlink ref="B10" r:id="rId21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xr:uid="{6115D687-5C6A-4BD2-AAAA-11E406E247E0}"/>
    <hyperlink ref="C10" r:id="rId22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xr:uid="{6D859F62-8B39-4B2F-AA13-58835530E178}"/>
    <hyperlink ref="D10" r:id="rId23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xr:uid="{F38D94F1-EDE4-45E3-B311-1991656685F8}"/>
    <hyperlink ref="E10" r:id="rId24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xr:uid="{59704D49-3B85-4B00-9C48-918EF95305A8}"/>
    <hyperlink ref="B11" r:id="rId25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xr:uid="{1D97BF17-96EC-4DA5-A26F-7F13F70EB692}"/>
    <hyperlink ref="C11" r:id="rId26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xr:uid="{6CD75390-F1F0-4FA5-9A1B-A1830EC3A897}"/>
    <hyperlink ref="D11" r:id="rId27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xr:uid="{2BB8A512-D9AB-40F4-ACF8-18D5A8E82F5B}"/>
    <hyperlink ref="E11" r:id="rId28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xr:uid="{28EF2E4F-4D17-4D18-8284-5B378F2F70E0}"/>
    <hyperlink ref="B12" r:id="rId29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xr:uid="{926C5814-6C97-4C37-8E4F-14A51D7993B7}"/>
    <hyperlink ref="C12" r:id="rId30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xr:uid="{40C04DF4-899C-4EA5-A46A-DAF9F8F37709}"/>
    <hyperlink ref="D12" r:id="rId31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xr:uid="{5DF48773-B975-408F-B03E-3A5140F9F78A}"/>
    <hyperlink ref="E12" r:id="rId32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xr:uid="{4B5F6FC1-1C68-4890-A661-461048AE54EB}"/>
    <hyperlink ref="B13" r:id="rId33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xr:uid="{AB3262ED-8AB2-40C2-A5ED-20EEBA39668D}"/>
    <hyperlink ref="C13" r:id="rId34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xr:uid="{F7047933-4B28-4AF9-B856-A00395A3C5E3}"/>
    <hyperlink ref="D13" r:id="rId35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xr:uid="{CE1B2753-5982-454B-8A05-226CE7EFE366}"/>
    <hyperlink ref="E13" r:id="rId36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xr:uid="{A9DA1A73-EA63-41EB-9C34-5CC81E255060}"/>
    <hyperlink ref="B14" r:id="rId37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xr:uid="{78EAC0E9-E513-449C-9B02-8FA2316163DC}"/>
    <hyperlink ref="C14" r:id="rId38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xr:uid="{1D3111C8-A617-41F7-B2EE-8DDCC392540E}"/>
    <hyperlink ref="D14" r:id="rId39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xr:uid="{A86B2F7D-748F-43CC-B78F-4ABFE74B84FD}"/>
    <hyperlink ref="E14" r:id="rId40" display="../../../../../armor/pub/qform/d.php?dbname=EDTP&amp;sql=ID%20IN(select%20ID%20from%20dtp.i_dtp%20d%20where%20udln%20is%20null%20and%20dt%20between%20to_date('01.01.2020%2000:00:00','DD.MM.YYYY%20HH24:MI:SS')%20and%20to_date('31.05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xr:uid="{7EA4CCEB-96FF-4D72-9ECC-F8E36C87FAF9}"/>
  </hyperlinks>
  <pageMargins left="0.7" right="0.7" top="0.75" bottom="0.75" header="0.3" footer="0.3"/>
  <pageSetup paperSize="9" orientation="landscape" verticalDpi="0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workbookViewId="0">
      <selection activeCell="G10" sqref="G10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137" t="s">
        <v>75</v>
      </c>
      <c r="B1" s="137"/>
      <c r="C1" s="137"/>
      <c r="D1" s="137"/>
      <c r="E1" s="137"/>
    </row>
    <row r="2" spans="1:5" ht="18" x14ac:dyDescent="0.25">
      <c r="A2" s="137" t="s">
        <v>270</v>
      </c>
      <c r="B2" s="137"/>
      <c r="C2" s="137"/>
      <c r="D2" s="137"/>
      <c r="E2" s="137"/>
    </row>
    <row r="3" spans="1:5" ht="15.75" thickBot="1" x14ac:dyDescent="0.3"/>
    <row r="4" spans="1:5" ht="24" customHeight="1" thickBot="1" x14ac:dyDescent="0.3">
      <c r="A4" s="138" t="s">
        <v>52</v>
      </c>
      <c r="B4" s="138" t="s">
        <v>53</v>
      </c>
      <c r="C4" s="140" t="s">
        <v>2</v>
      </c>
      <c r="D4" s="141"/>
      <c r="E4" s="142"/>
    </row>
    <row r="5" spans="1:5" ht="32.25" customHeight="1" thickBot="1" x14ac:dyDescent="0.3">
      <c r="A5" s="139"/>
      <c r="B5" s="139"/>
      <c r="C5" s="10" t="s">
        <v>1</v>
      </c>
      <c r="D5" s="10" t="s">
        <v>54</v>
      </c>
      <c r="E5" s="10" t="s">
        <v>55</v>
      </c>
    </row>
    <row r="6" spans="1:5" ht="35.1" customHeight="1" thickBot="1" x14ac:dyDescent="0.3">
      <c r="A6" s="48" t="s">
        <v>56</v>
      </c>
      <c r="B6" s="102">
        <v>23971</v>
      </c>
      <c r="C6" s="81">
        <v>1919</v>
      </c>
      <c r="D6" s="49">
        <v>177</v>
      </c>
      <c r="E6" s="81">
        <v>2341</v>
      </c>
    </row>
    <row r="7" spans="1:5" ht="35.1" customHeight="1" thickBot="1" x14ac:dyDescent="0.3">
      <c r="A7" s="50" t="s">
        <v>57</v>
      </c>
      <c r="B7" s="103">
        <v>13431</v>
      </c>
      <c r="C7" s="82">
        <v>3408</v>
      </c>
      <c r="D7" s="51">
        <v>604</v>
      </c>
      <c r="E7" s="82">
        <v>4191</v>
      </c>
    </row>
    <row r="8" spans="1:5" ht="35.1" customHeight="1" thickBot="1" x14ac:dyDescent="0.3">
      <c r="A8" s="52" t="s">
        <v>58</v>
      </c>
      <c r="B8" s="104">
        <v>9331</v>
      </c>
      <c r="C8" s="82">
        <v>416</v>
      </c>
      <c r="D8" s="82">
        <v>26</v>
      </c>
      <c r="E8" s="82">
        <v>525</v>
      </c>
    </row>
    <row r="9" spans="1:5" ht="35.1" customHeight="1" thickBot="1" x14ac:dyDescent="0.3">
      <c r="A9" s="50" t="s">
        <v>59</v>
      </c>
      <c r="B9" s="104">
        <v>3948</v>
      </c>
      <c r="C9" s="82">
        <v>758</v>
      </c>
      <c r="D9" s="82">
        <v>38</v>
      </c>
      <c r="E9" s="82">
        <v>1050</v>
      </c>
    </row>
    <row r="10" spans="1:5" ht="35.1" customHeight="1" thickBot="1" x14ac:dyDescent="0.3">
      <c r="A10" s="50" t="s">
        <v>60</v>
      </c>
      <c r="B10" s="104">
        <v>1664</v>
      </c>
      <c r="C10" s="82">
        <v>300</v>
      </c>
      <c r="D10" s="82">
        <v>49</v>
      </c>
      <c r="E10" s="82">
        <v>386</v>
      </c>
    </row>
    <row r="11" spans="1:5" ht="35.1" customHeight="1" thickBot="1" x14ac:dyDescent="0.3">
      <c r="A11" s="50" t="s">
        <v>64</v>
      </c>
      <c r="B11" s="104">
        <v>828</v>
      </c>
      <c r="C11" s="82">
        <v>70</v>
      </c>
      <c r="D11" s="82">
        <v>3</v>
      </c>
      <c r="E11" s="82">
        <v>81</v>
      </c>
    </row>
    <row r="12" spans="1:5" ht="35.1" customHeight="1" thickBot="1" x14ac:dyDescent="0.3">
      <c r="A12" s="50" t="s">
        <v>61</v>
      </c>
      <c r="B12" s="104">
        <v>723</v>
      </c>
      <c r="C12" s="82">
        <v>665</v>
      </c>
      <c r="D12" s="82">
        <v>37</v>
      </c>
      <c r="E12" s="82">
        <v>739</v>
      </c>
    </row>
    <row r="13" spans="1:5" ht="35.1" customHeight="1" thickBot="1" x14ac:dyDescent="0.3">
      <c r="A13" s="50" t="s">
        <v>62</v>
      </c>
      <c r="B13" s="104">
        <v>574</v>
      </c>
      <c r="C13" s="82">
        <v>237</v>
      </c>
      <c r="D13" s="82">
        <v>60</v>
      </c>
      <c r="E13" s="82">
        <v>424</v>
      </c>
    </row>
    <row r="14" spans="1:5" ht="35.1" customHeight="1" thickBot="1" x14ac:dyDescent="0.3">
      <c r="A14" s="50" t="s">
        <v>63</v>
      </c>
      <c r="B14" s="104">
        <v>573</v>
      </c>
      <c r="C14" s="82">
        <v>173</v>
      </c>
      <c r="D14" s="82">
        <v>50</v>
      </c>
      <c r="E14" s="82">
        <v>251</v>
      </c>
    </row>
    <row r="15" spans="1:5" ht="35.1" customHeight="1" thickBot="1" x14ac:dyDescent="0.3">
      <c r="A15" s="50" t="s">
        <v>260</v>
      </c>
      <c r="B15" s="104">
        <v>561</v>
      </c>
      <c r="C15" s="82">
        <v>124</v>
      </c>
      <c r="D15" s="82">
        <v>8</v>
      </c>
      <c r="E15" s="82">
        <v>187</v>
      </c>
    </row>
    <row r="16" spans="1:5" ht="35.1" customHeight="1" thickBot="1" x14ac:dyDescent="0.3">
      <c r="A16" s="50" t="s">
        <v>65</v>
      </c>
      <c r="B16" s="104">
        <v>490</v>
      </c>
      <c r="C16" s="82">
        <v>14</v>
      </c>
      <c r="D16" s="82">
        <v>5</v>
      </c>
      <c r="E16" s="82">
        <v>9</v>
      </c>
    </row>
    <row r="17" spans="1:5" ht="35.1" customHeight="1" thickBot="1" x14ac:dyDescent="0.3">
      <c r="A17" s="50" t="s">
        <v>66</v>
      </c>
      <c r="B17" s="104">
        <v>418</v>
      </c>
      <c r="C17" s="82">
        <v>80</v>
      </c>
      <c r="D17" s="82">
        <v>12</v>
      </c>
      <c r="E17" s="82">
        <v>170</v>
      </c>
    </row>
    <row r="18" spans="1:5" ht="35.1" customHeight="1" thickBot="1" x14ac:dyDescent="0.3">
      <c r="A18" s="50" t="s">
        <v>259</v>
      </c>
      <c r="B18" s="104">
        <v>387</v>
      </c>
      <c r="C18" s="82">
        <v>354</v>
      </c>
      <c r="D18" s="82">
        <v>81</v>
      </c>
      <c r="E18" s="82">
        <v>312</v>
      </c>
    </row>
    <row r="19" spans="1:5" ht="35.1" customHeight="1" thickBot="1" x14ac:dyDescent="0.3">
      <c r="A19" s="50" t="s">
        <v>67</v>
      </c>
      <c r="B19" s="104">
        <v>268</v>
      </c>
      <c r="C19" s="82">
        <v>7</v>
      </c>
      <c r="D19" s="51">
        <v>0</v>
      </c>
      <c r="E19" s="82">
        <v>9</v>
      </c>
    </row>
    <row r="20" spans="1:5" ht="35.1" customHeight="1" thickBot="1" x14ac:dyDescent="0.3">
      <c r="A20" s="50" t="s">
        <v>261</v>
      </c>
      <c r="B20" s="104">
        <v>166</v>
      </c>
      <c r="C20" s="82">
        <v>15</v>
      </c>
      <c r="D20" s="82">
        <v>4</v>
      </c>
      <c r="E20" s="82">
        <v>17</v>
      </c>
    </row>
    <row r="21" spans="1:5" ht="35.1" customHeight="1" thickBot="1" x14ac:dyDescent="0.3">
      <c r="A21" s="50" t="s">
        <v>257</v>
      </c>
      <c r="B21" s="104">
        <v>146</v>
      </c>
      <c r="C21" s="82">
        <v>122</v>
      </c>
      <c r="D21" s="82">
        <v>28</v>
      </c>
      <c r="E21" s="82">
        <v>107</v>
      </c>
    </row>
    <row r="22" spans="1:5" ht="35.1" customHeight="1" thickBot="1" x14ac:dyDescent="0.3">
      <c r="A22" s="50" t="s">
        <v>68</v>
      </c>
      <c r="B22" s="104">
        <v>116</v>
      </c>
      <c r="C22" s="82">
        <v>3</v>
      </c>
      <c r="D22" s="82">
        <v>1</v>
      </c>
      <c r="E22" s="82">
        <v>4</v>
      </c>
    </row>
    <row r="23" spans="1:5" ht="35.1" customHeight="1" thickBot="1" x14ac:dyDescent="0.3">
      <c r="A23" s="50" t="s">
        <v>69</v>
      </c>
      <c r="B23" s="104">
        <v>94</v>
      </c>
      <c r="C23" s="82">
        <v>31</v>
      </c>
      <c r="D23" s="82">
        <v>9</v>
      </c>
      <c r="E23" s="82">
        <v>53</v>
      </c>
    </row>
    <row r="24" spans="1:5" ht="35.1" customHeight="1" thickBot="1" x14ac:dyDescent="0.3">
      <c r="A24" s="50" t="s">
        <v>258</v>
      </c>
      <c r="B24" s="104">
        <v>54</v>
      </c>
      <c r="C24" s="82">
        <v>26</v>
      </c>
      <c r="D24" s="51">
        <v>4</v>
      </c>
      <c r="E24" s="82">
        <v>29</v>
      </c>
    </row>
    <row r="25" spans="1:5" ht="35.1" customHeight="1" thickBot="1" x14ac:dyDescent="0.3">
      <c r="A25" s="50" t="s">
        <v>71</v>
      </c>
      <c r="B25" s="104">
        <v>37</v>
      </c>
      <c r="C25" s="82">
        <v>22</v>
      </c>
      <c r="D25" s="82">
        <v>0</v>
      </c>
      <c r="E25" s="82">
        <v>22</v>
      </c>
    </row>
    <row r="26" spans="1:5" ht="35.1" customHeight="1" thickBot="1" x14ac:dyDescent="0.3">
      <c r="A26" s="50" t="s">
        <v>262</v>
      </c>
      <c r="B26" s="104">
        <v>36</v>
      </c>
      <c r="C26" s="82">
        <v>34</v>
      </c>
      <c r="D26" s="51">
        <v>2</v>
      </c>
      <c r="E26" s="82">
        <v>36</v>
      </c>
    </row>
    <row r="27" spans="1:5" ht="35.1" customHeight="1" thickBot="1" x14ac:dyDescent="0.3">
      <c r="A27" s="50" t="s">
        <v>70</v>
      </c>
      <c r="B27" s="104">
        <v>30</v>
      </c>
      <c r="C27" s="82">
        <v>22</v>
      </c>
      <c r="D27" s="82">
        <v>4</v>
      </c>
      <c r="E27" s="82">
        <v>25</v>
      </c>
    </row>
    <row r="28" spans="1:5" ht="35.1" customHeight="1" thickBot="1" x14ac:dyDescent="0.3">
      <c r="A28" s="50" t="s">
        <v>263</v>
      </c>
      <c r="B28" s="104">
        <v>21</v>
      </c>
      <c r="C28" s="82">
        <v>19</v>
      </c>
      <c r="D28" s="82">
        <v>5</v>
      </c>
      <c r="E28" s="82">
        <v>16</v>
      </c>
    </row>
    <row r="29" spans="1:5" ht="36.75" customHeight="1" thickBot="1" x14ac:dyDescent="0.3">
      <c r="A29" s="50" t="s">
        <v>73</v>
      </c>
      <c r="B29" s="104">
        <v>20</v>
      </c>
      <c r="C29" s="82">
        <v>3</v>
      </c>
      <c r="D29" s="51">
        <v>0</v>
      </c>
      <c r="E29" s="82">
        <v>3</v>
      </c>
    </row>
    <row r="30" spans="1:5" ht="35.1" customHeight="1" thickBot="1" x14ac:dyDescent="0.3">
      <c r="A30" s="52" t="s">
        <v>265</v>
      </c>
      <c r="B30" s="104">
        <v>13</v>
      </c>
      <c r="C30" s="82">
        <v>1</v>
      </c>
      <c r="D30" s="82">
        <v>0</v>
      </c>
      <c r="E30" s="51">
        <v>1</v>
      </c>
    </row>
    <row r="31" spans="1:5" ht="35.1" customHeight="1" thickBot="1" x14ac:dyDescent="0.3">
      <c r="A31" s="50" t="s">
        <v>264</v>
      </c>
      <c r="B31" s="104">
        <v>13</v>
      </c>
      <c r="C31" s="82">
        <v>5</v>
      </c>
      <c r="D31" s="82">
        <v>1</v>
      </c>
      <c r="E31" s="82">
        <v>8</v>
      </c>
    </row>
    <row r="32" spans="1:5" ht="35.1" customHeight="1" thickBot="1" x14ac:dyDescent="0.3">
      <c r="A32" s="50" t="s">
        <v>74</v>
      </c>
      <c r="B32" s="104">
        <v>11</v>
      </c>
      <c r="C32" s="82">
        <v>3</v>
      </c>
      <c r="D32" s="51">
        <v>1</v>
      </c>
      <c r="E32" s="82">
        <v>2</v>
      </c>
    </row>
    <row r="33" spans="1:5" ht="35.1" customHeight="1" thickBot="1" x14ac:dyDescent="0.3">
      <c r="A33" s="50" t="s">
        <v>72</v>
      </c>
      <c r="B33" s="105">
        <v>5</v>
      </c>
      <c r="C33" s="51">
        <v>1</v>
      </c>
      <c r="D33" s="51">
        <v>0</v>
      </c>
      <c r="E33" s="51">
        <v>1</v>
      </c>
    </row>
    <row r="34" spans="1:5" ht="35.1" customHeight="1" thickBot="1" x14ac:dyDescent="0.3">
      <c r="A34" s="106" t="s">
        <v>267</v>
      </c>
      <c r="B34" s="107">
        <v>57929</v>
      </c>
      <c r="C34" s="108">
        <v>8832</v>
      </c>
      <c r="D34" s="108">
        <v>1209</v>
      </c>
      <c r="E34" s="109">
        <v>10999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D17" sqref="D17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137" t="s">
        <v>48</v>
      </c>
      <c r="B1" s="137"/>
      <c r="C1" s="137"/>
      <c r="D1" s="137"/>
      <c r="E1" s="137"/>
      <c r="F1" s="137"/>
      <c r="G1" s="147"/>
    </row>
    <row r="2" spans="1:7" ht="18" x14ac:dyDescent="0.25">
      <c r="A2" s="137" t="s">
        <v>270</v>
      </c>
      <c r="B2" s="137"/>
      <c r="C2" s="137"/>
      <c r="D2" s="137"/>
      <c r="E2" s="137"/>
      <c r="F2" s="137"/>
      <c r="G2" s="147"/>
    </row>
    <row r="4" spans="1:7" x14ac:dyDescent="0.25">
      <c r="A4" s="143" t="s">
        <v>50</v>
      </c>
      <c r="B4" s="144" t="s">
        <v>1</v>
      </c>
      <c r="C4" s="144"/>
      <c r="D4" s="145"/>
      <c r="E4" s="144" t="s">
        <v>46</v>
      </c>
      <c r="F4" s="144"/>
      <c r="G4" s="146"/>
    </row>
    <row r="5" spans="1:7" x14ac:dyDescent="0.25">
      <c r="A5" s="143"/>
      <c r="B5" s="144"/>
      <c r="C5" s="144"/>
      <c r="D5" s="145"/>
      <c r="E5" s="144"/>
      <c r="F5" s="144"/>
      <c r="G5" s="146"/>
    </row>
    <row r="6" spans="1:7" ht="28.5" customHeight="1" x14ac:dyDescent="0.25">
      <c r="A6" s="143"/>
      <c r="B6" s="33" t="s">
        <v>45</v>
      </c>
      <c r="C6" s="34" t="s">
        <v>37</v>
      </c>
      <c r="D6" s="53" t="s">
        <v>6</v>
      </c>
      <c r="E6" s="33" t="s">
        <v>45</v>
      </c>
      <c r="F6" s="34" t="s">
        <v>37</v>
      </c>
      <c r="G6" s="54" t="s">
        <v>6</v>
      </c>
    </row>
    <row r="7" spans="1:7" ht="24.95" customHeight="1" x14ac:dyDescent="0.25">
      <c r="A7" s="19" t="s">
        <v>38</v>
      </c>
      <c r="B7" s="85">
        <v>8466</v>
      </c>
      <c r="C7" s="86">
        <v>8054</v>
      </c>
      <c r="D7" s="57">
        <v>-4.8665249232223005</v>
      </c>
      <c r="E7" s="85">
        <v>1183</v>
      </c>
      <c r="F7" s="85">
        <v>1131</v>
      </c>
      <c r="G7" s="57">
        <v>-4.3956043956043942</v>
      </c>
    </row>
    <row r="8" spans="1:7" ht="24.95" customHeight="1" x14ac:dyDescent="0.25">
      <c r="A8" s="19" t="s">
        <v>39</v>
      </c>
      <c r="B8" s="85">
        <v>9244</v>
      </c>
      <c r="C8" s="86">
        <v>8437</v>
      </c>
      <c r="D8" s="57">
        <v>-8.7299870186066642</v>
      </c>
      <c r="E8" s="85">
        <v>1165</v>
      </c>
      <c r="F8" s="85">
        <v>1166</v>
      </c>
      <c r="G8" s="56">
        <v>8.5836909871247258E-2</v>
      </c>
    </row>
    <row r="9" spans="1:7" ht="24.95" customHeight="1" x14ac:dyDescent="0.25">
      <c r="A9" s="19" t="s">
        <v>40</v>
      </c>
      <c r="B9" s="85">
        <v>9344</v>
      </c>
      <c r="C9" s="86">
        <v>9031</v>
      </c>
      <c r="D9" s="57">
        <v>-3.3497431506849296</v>
      </c>
      <c r="E9" s="85">
        <v>1189</v>
      </c>
      <c r="F9" s="85">
        <v>1345</v>
      </c>
      <c r="G9" s="56">
        <v>13.120269133725813</v>
      </c>
    </row>
    <row r="10" spans="1:7" ht="24.95" customHeight="1" x14ac:dyDescent="0.25">
      <c r="A10" s="19" t="s">
        <v>41</v>
      </c>
      <c r="B10" s="85">
        <v>9186</v>
      </c>
      <c r="C10" s="86">
        <v>9075</v>
      </c>
      <c r="D10" s="57">
        <v>-1.2083605486610054</v>
      </c>
      <c r="E10" s="85">
        <v>1198</v>
      </c>
      <c r="F10" s="85">
        <v>1287</v>
      </c>
      <c r="G10" s="56">
        <v>7.4290484140233701</v>
      </c>
    </row>
    <row r="11" spans="1:7" ht="24.95" customHeight="1" x14ac:dyDescent="0.25">
      <c r="A11" s="19" t="s">
        <v>42</v>
      </c>
      <c r="B11" s="85">
        <v>10090</v>
      </c>
      <c r="C11" s="86">
        <v>9610</v>
      </c>
      <c r="D11" s="57">
        <v>-4.7571853320118862</v>
      </c>
      <c r="E11" s="85">
        <v>1399</v>
      </c>
      <c r="F11" s="85">
        <v>1446</v>
      </c>
      <c r="G11" s="56">
        <v>3.359542530378846</v>
      </c>
    </row>
    <row r="12" spans="1:7" ht="24.95" customHeight="1" x14ac:dyDescent="0.25">
      <c r="A12" s="19" t="s">
        <v>43</v>
      </c>
      <c r="B12" s="85">
        <v>7714</v>
      </c>
      <c r="C12" s="86">
        <v>7629</v>
      </c>
      <c r="D12" s="57">
        <v>-1.1018926626912133</v>
      </c>
      <c r="E12" s="85">
        <v>1235</v>
      </c>
      <c r="F12" s="85">
        <v>1299</v>
      </c>
      <c r="G12" s="56">
        <v>5.18218623481782</v>
      </c>
    </row>
    <row r="13" spans="1:7" ht="24.95" customHeight="1" x14ac:dyDescent="0.25">
      <c r="A13" s="55" t="s">
        <v>44</v>
      </c>
      <c r="B13" s="85">
        <v>6084</v>
      </c>
      <c r="C13" s="86">
        <v>6093</v>
      </c>
      <c r="D13" s="56">
        <v>0.14792899408284654</v>
      </c>
      <c r="E13" s="85">
        <v>1103</v>
      </c>
      <c r="F13" s="85">
        <v>1158</v>
      </c>
      <c r="G13" s="56">
        <v>4.9864007252946578</v>
      </c>
    </row>
    <row r="14" spans="1:7" ht="24.95" customHeight="1" x14ac:dyDescent="0.25">
      <c r="A14" s="20" t="s">
        <v>34</v>
      </c>
      <c r="B14" s="110">
        <v>60128</v>
      </c>
      <c r="C14" s="110">
        <v>57929</v>
      </c>
      <c r="D14" s="57">
        <v>-3.6571979776476837</v>
      </c>
      <c r="E14" s="110">
        <v>8472</v>
      </c>
      <c r="F14" s="110">
        <v>8832</v>
      </c>
      <c r="G14" s="56">
        <v>4.2492917847025495</v>
      </c>
    </row>
  </sheetData>
  <mergeCells count="5">
    <mergeCell ref="A4:A6"/>
    <mergeCell ref="B4:D5"/>
    <mergeCell ref="E4:G5"/>
    <mergeCell ref="A1:G1"/>
    <mergeCell ref="A2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workbookViewId="0">
      <selection activeCell="L21" sqref="L21"/>
    </sheetView>
  </sheetViews>
  <sheetFormatPr defaultRowHeight="15" x14ac:dyDescent="0.25"/>
  <cols>
    <col min="1" max="7" width="20.7109375" customWidth="1"/>
  </cols>
  <sheetData>
    <row r="1" spans="1:7" ht="18" x14ac:dyDescent="0.25">
      <c r="A1" s="137" t="s">
        <v>49</v>
      </c>
      <c r="B1" s="137"/>
      <c r="C1" s="137"/>
      <c r="D1" s="137"/>
      <c r="E1" s="137"/>
      <c r="F1" s="137"/>
      <c r="G1" s="147"/>
    </row>
    <row r="2" spans="1:7" ht="18" x14ac:dyDescent="0.25">
      <c r="A2" s="137" t="s">
        <v>270</v>
      </c>
      <c r="B2" s="137"/>
      <c r="C2" s="137"/>
      <c r="D2" s="137"/>
      <c r="E2" s="137"/>
      <c r="F2" s="137"/>
      <c r="G2" s="147"/>
    </row>
    <row r="4" spans="1:7" x14ac:dyDescent="0.25">
      <c r="A4" s="148" t="s">
        <v>51</v>
      </c>
      <c r="B4" s="149" t="s">
        <v>1</v>
      </c>
      <c r="C4" s="149"/>
      <c r="D4" s="150"/>
      <c r="E4" s="149" t="s">
        <v>46</v>
      </c>
      <c r="F4" s="149"/>
      <c r="G4" s="151"/>
    </row>
    <row r="5" spans="1:7" x14ac:dyDescent="0.25">
      <c r="A5" s="148"/>
      <c r="B5" s="149"/>
      <c r="C5" s="149"/>
      <c r="D5" s="150"/>
      <c r="E5" s="149"/>
      <c r="F5" s="149"/>
      <c r="G5" s="151"/>
    </row>
    <row r="6" spans="1:7" ht="20.25" customHeight="1" x14ac:dyDescent="0.25">
      <c r="A6" s="148"/>
      <c r="B6" s="60" t="s">
        <v>45</v>
      </c>
      <c r="C6" s="61" t="s">
        <v>37</v>
      </c>
      <c r="D6" s="62" t="s">
        <v>6</v>
      </c>
      <c r="E6" s="60" t="s">
        <v>45</v>
      </c>
      <c r="F6" s="61" t="s">
        <v>37</v>
      </c>
      <c r="G6" s="63" t="s">
        <v>6</v>
      </c>
    </row>
    <row r="7" spans="1:7" ht="20.100000000000001" customHeight="1" x14ac:dyDescent="0.25">
      <c r="A7" s="21">
        <v>0</v>
      </c>
      <c r="B7" s="83">
        <v>804</v>
      </c>
      <c r="C7" s="84">
        <v>881</v>
      </c>
      <c r="D7" s="113">
        <v>9.5771144278606926</v>
      </c>
      <c r="E7" s="111">
        <v>169</v>
      </c>
      <c r="F7" s="112">
        <v>214</v>
      </c>
      <c r="G7" s="113">
        <v>26.627218934911241</v>
      </c>
    </row>
    <row r="8" spans="1:7" ht="20.100000000000001" customHeight="1" x14ac:dyDescent="0.25">
      <c r="A8" s="21">
        <v>1</v>
      </c>
      <c r="B8" s="83">
        <v>651</v>
      </c>
      <c r="C8" s="84">
        <v>753</v>
      </c>
      <c r="D8" s="113">
        <v>15.668202764976954</v>
      </c>
      <c r="E8" s="111">
        <v>154</v>
      </c>
      <c r="F8" s="112">
        <v>173</v>
      </c>
      <c r="G8" s="113">
        <v>12.337662337662337</v>
      </c>
    </row>
    <row r="9" spans="1:7" ht="20.100000000000001" customHeight="1" x14ac:dyDescent="0.25">
      <c r="A9" s="21">
        <v>2</v>
      </c>
      <c r="B9" s="83">
        <v>548</v>
      </c>
      <c r="C9" s="84">
        <v>564</v>
      </c>
      <c r="D9" s="113">
        <v>2.9197080291970821</v>
      </c>
      <c r="E9" s="111">
        <v>135</v>
      </c>
      <c r="F9" s="112">
        <v>134</v>
      </c>
      <c r="G9" s="114">
        <v>-0.74074074074074758</v>
      </c>
    </row>
    <row r="10" spans="1:7" ht="20.100000000000001" customHeight="1" x14ac:dyDescent="0.25">
      <c r="A10" s="21">
        <v>3</v>
      </c>
      <c r="B10" s="83">
        <v>471</v>
      </c>
      <c r="C10" s="84">
        <v>466</v>
      </c>
      <c r="D10" s="114">
        <v>-1.0615711252653881</v>
      </c>
      <c r="E10" s="111">
        <v>112</v>
      </c>
      <c r="F10" s="112">
        <v>100</v>
      </c>
      <c r="G10" s="114">
        <v>-10.714285714285708</v>
      </c>
    </row>
    <row r="11" spans="1:7" ht="20.100000000000001" customHeight="1" x14ac:dyDescent="0.25">
      <c r="A11" s="21">
        <v>4</v>
      </c>
      <c r="B11" s="83">
        <v>371</v>
      </c>
      <c r="C11" s="84">
        <v>367</v>
      </c>
      <c r="D11" s="114">
        <v>-1.0781671159029713</v>
      </c>
      <c r="E11" s="111">
        <v>104</v>
      </c>
      <c r="F11" s="112">
        <v>84</v>
      </c>
      <c r="G11" s="114">
        <v>-19.230769230769226</v>
      </c>
    </row>
    <row r="12" spans="1:7" ht="20.100000000000001" customHeight="1" x14ac:dyDescent="0.25">
      <c r="A12" s="21">
        <v>5</v>
      </c>
      <c r="B12" s="83">
        <v>398</v>
      </c>
      <c r="C12" s="84">
        <v>430</v>
      </c>
      <c r="D12" s="113">
        <v>8.0402010050251249</v>
      </c>
      <c r="E12" s="111">
        <v>99</v>
      </c>
      <c r="F12" s="112">
        <v>110</v>
      </c>
      <c r="G12" s="113">
        <v>11.111111111111114</v>
      </c>
    </row>
    <row r="13" spans="1:7" ht="20.100000000000001" customHeight="1" x14ac:dyDescent="0.25">
      <c r="A13" s="21">
        <v>6</v>
      </c>
      <c r="B13" s="83">
        <v>621</v>
      </c>
      <c r="C13" s="84">
        <v>662</v>
      </c>
      <c r="D13" s="113">
        <v>6.6022544283413822</v>
      </c>
      <c r="E13" s="111">
        <v>154</v>
      </c>
      <c r="F13" s="112">
        <v>156</v>
      </c>
      <c r="G13" s="113">
        <v>1.2987012987013031</v>
      </c>
    </row>
    <row r="14" spans="1:7" ht="20.100000000000001" customHeight="1" x14ac:dyDescent="0.25">
      <c r="A14" s="21">
        <v>7</v>
      </c>
      <c r="B14" s="83">
        <v>1761</v>
      </c>
      <c r="C14" s="84">
        <v>1686</v>
      </c>
      <c r="D14" s="114">
        <v>-4.2589437819420795</v>
      </c>
      <c r="E14" s="111">
        <v>279</v>
      </c>
      <c r="F14" s="112">
        <v>289</v>
      </c>
      <c r="G14" s="113">
        <v>3.5842293906810028</v>
      </c>
    </row>
    <row r="15" spans="1:7" ht="20.100000000000001" customHeight="1" x14ac:dyDescent="0.25">
      <c r="A15" s="21">
        <v>8</v>
      </c>
      <c r="B15" s="83">
        <v>3654</v>
      </c>
      <c r="C15" s="84">
        <v>3184</v>
      </c>
      <c r="D15" s="114">
        <v>-12.862616310892179</v>
      </c>
      <c r="E15" s="111">
        <v>446</v>
      </c>
      <c r="F15" s="112">
        <v>405</v>
      </c>
      <c r="G15" s="114">
        <v>-9.1928251121076272</v>
      </c>
    </row>
    <row r="16" spans="1:7" ht="20.100000000000001" customHeight="1" x14ac:dyDescent="0.25">
      <c r="A16" s="21">
        <v>9</v>
      </c>
      <c r="B16" s="83">
        <v>3741</v>
      </c>
      <c r="C16" s="84">
        <v>3341</v>
      </c>
      <c r="D16" s="114">
        <v>-10.692328254477417</v>
      </c>
      <c r="E16" s="111">
        <v>379</v>
      </c>
      <c r="F16" s="112">
        <v>382</v>
      </c>
      <c r="G16" s="113">
        <v>0.79155672823219447</v>
      </c>
    </row>
    <row r="17" spans="1:7" ht="20.100000000000001" customHeight="1" x14ac:dyDescent="0.25">
      <c r="A17" s="21">
        <v>10</v>
      </c>
      <c r="B17" s="83">
        <v>3937</v>
      </c>
      <c r="C17" s="84">
        <v>3657</v>
      </c>
      <c r="D17" s="114">
        <v>-7.1120142240284423</v>
      </c>
      <c r="E17" s="111">
        <v>428</v>
      </c>
      <c r="F17" s="112">
        <v>396</v>
      </c>
      <c r="G17" s="113">
        <v>-7.476635514018696</v>
      </c>
    </row>
    <row r="18" spans="1:7" ht="20.100000000000001" customHeight="1" x14ac:dyDescent="0.25">
      <c r="A18" s="21">
        <v>11</v>
      </c>
      <c r="B18" s="83">
        <v>3893</v>
      </c>
      <c r="C18" s="84">
        <v>3664</v>
      </c>
      <c r="D18" s="114">
        <v>-5.8823529411764639</v>
      </c>
      <c r="E18" s="111">
        <v>397</v>
      </c>
      <c r="F18" s="112">
        <v>400</v>
      </c>
      <c r="G18" s="113">
        <v>0.7556675062972289</v>
      </c>
    </row>
    <row r="19" spans="1:7" ht="20.100000000000001" customHeight="1" x14ac:dyDescent="0.25">
      <c r="A19" s="21">
        <v>12</v>
      </c>
      <c r="B19" s="83">
        <v>4163</v>
      </c>
      <c r="C19" s="84">
        <v>3901</v>
      </c>
      <c r="D19" s="114">
        <v>-6.2935383137160699</v>
      </c>
      <c r="E19" s="111">
        <v>401</v>
      </c>
      <c r="F19" s="112">
        <v>412</v>
      </c>
      <c r="G19" s="113">
        <v>2.7431421446383979</v>
      </c>
    </row>
    <row r="20" spans="1:7" ht="20.100000000000001" customHeight="1" x14ac:dyDescent="0.25">
      <c r="A20" s="21">
        <v>13</v>
      </c>
      <c r="B20" s="83">
        <v>4216</v>
      </c>
      <c r="C20" s="84">
        <v>4032</v>
      </c>
      <c r="D20" s="114">
        <v>-4.3643263757115704</v>
      </c>
      <c r="E20" s="111">
        <v>462</v>
      </c>
      <c r="F20" s="112">
        <v>412</v>
      </c>
      <c r="G20" s="114">
        <v>-10.822510822510822</v>
      </c>
    </row>
    <row r="21" spans="1:7" ht="20.100000000000001" customHeight="1" x14ac:dyDescent="0.25">
      <c r="A21" s="21">
        <v>14</v>
      </c>
      <c r="B21" s="83">
        <v>4010</v>
      </c>
      <c r="C21" s="84">
        <v>3882</v>
      </c>
      <c r="D21" s="114">
        <v>-3.1920199501246884</v>
      </c>
      <c r="E21" s="111">
        <v>463</v>
      </c>
      <c r="F21" s="112">
        <v>479</v>
      </c>
      <c r="G21" s="113">
        <v>3.4557235421166297</v>
      </c>
    </row>
    <row r="22" spans="1:7" ht="20.100000000000001" customHeight="1" x14ac:dyDescent="0.25">
      <c r="A22" s="21">
        <v>15</v>
      </c>
      <c r="B22" s="83">
        <v>4032</v>
      </c>
      <c r="C22" s="84">
        <v>3758</v>
      </c>
      <c r="D22" s="114">
        <v>-6.7956349206349245</v>
      </c>
      <c r="E22" s="111">
        <v>464</v>
      </c>
      <c r="F22" s="112">
        <v>462</v>
      </c>
      <c r="G22" s="114">
        <v>-0.43103448275861922</v>
      </c>
    </row>
    <row r="23" spans="1:7" ht="20.100000000000001" customHeight="1" x14ac:dyDescent="0.25">
      <c r="A23" s="21">
        <v>16</v>
      </c>
      <c r="B23" s="83">
        <v>3885</v>
      </c>
      <c r="C23" s="84">
        <v>3655</v>
      </c>
      <c r="D23" s="114">
        <v>-5.9202059202059161</v>
      </c>
      <c r="E23" s="111">
        <v>514</v>
      </c>
      <c r="F23" s="112">
        <v>505</v>
      </c>
      <c r="G23" s="113">
        <v>-1.7509727626459153</v>
      </c>
    </row>
    <row r="24" spans="1:7" ht="20.100000000000001" customHeight="1" x14ac:dyDescent="0.25">
      <c r="A24" s="21">
        <v>17</v>
      </c>
      <c r="B24" s="83">
        <v>4154</v>
      </c>
      <c r="C24" s="84">
        <v>4103</v>
      </c>
      <c r="D24" s="114">
        <v>-1.227732306210882</v>
      </c>
      <c r="E24" s="111">
        <v>598</v>
      </c>
      <c r="F24" s="112">
        <v>679</v>
      </c>
      <c r="G24" s="113">
        <v>13.545150501672239</v>
      </c>
    </row>
    <row r="25" spans="1:7" ht="20.100000000000001" customHeight="1" x14ac:dyDescent="0.25">
      <c r="A25" s="21">
        <v>18</v>
      </c>
      <c r="B25" s="83">
        <v>3985</v>
      </c>
      <c r="C25" s="84">
        <v>4015</v>
      </c>
      <c r="D25" s="113">
        <v>0.7528230865746508</v>
      </c>
      <c r="E25" s="111">
        <v>605</v>
      </c>
      <c r="F25" s="112">
        <v>730</v>
      </c>
      <c r="G25" s="113">
        <v>20.661157024793383</v>
      </c>
    </row>
    <row r="26" spans="1:7" ht="20.100000000000001" customHeight="1" x14ac:dyDescent="0.25">
      <c r="A26" s="21">
        <v>19</v>
      </c>
      <c r="B26" s="83">
        <v>3196</v>
      </c>
      <c r="C26" s="84">
        <v>3262</v>
      </c>
      <c r="D26" s="113">
        <v>2.0650813516896136</v>
      </c>
      <c r="E26" s="111">
        <v>591</v>
      </c>
      <c r="F26" s="112">
        <v>611</v>
      </c>
      <c r="G26" s="113">
        <v>3.3840947546531339</v>
      </c>
    </row>
    <row r="27" spans="1:7" ht="20.100000000000001" customHeight="1" x14ac:dyDescent="0.25">
      <c r="A27" s="21">
        <v>20</v>
      </c>
      <c r="B27" s="83">
        <v>2574</v>
      </c>
      <c r="C27" s="84">
        <v>2587</v>
      </c>
      <c r="D27" s="113">
        <v>0.50505050505050519</v>
      </c>
      <c r="E27" s="111">
        <v>463</v>
      </c>
      <c r="F27" s="112">
        <v>547</v>
      </c>
      <c r="G27" s="113">
        <v>18.142548596112306</v>
      </c>
    </row>
    <row r="28" spans="1:7" ht="20.100000000000001" customHeight="1" x14ac:dyDescent="0.25">
      <c r="A28" s="21">
        <v>21</v>
      </c>
      <c r="B28" s="83">
        <v>2154</v>
      </c>
      <c r="C28" s="84">
        <v>2085</v>
      </c>
      <c r="D28" s="114">
        <v>-3.2033426183843972</v>
      </c>
      <c r="E28" s="111">
        <v>483</v>
      </c>
      <c r="F28" s="112">
        <v>473</v>
      </c>
      <c r="G28" s="114">
        <v>-2.0703933747412009</v>
      </c>
    </row>
    <row r="29" spans="1:7" ht="20.100000000000001" customHeight="1" x14ac:dyDescent="0.25">
      <c r="A29" s="21">
        <v>22</v>
      </c>
      <c r="B29" s="83">
        <v>1635</v>
      </c>
      <c r="C29" s="84">
        <v>1668</v>
      </c>
      <c r="D29" s="113">
        <v>2.018348623853214</v>
      </c>
      <c r="E29" s="111">
        <v>326</v>
      </c>
      <c r="F29" s="112">
        <v>370</v>
      </c>
      <c r="G29" s="113">
        <v>13.49693251533742</v>
      </c>
    </row>
    <row r="30" spans="1:7" ht="20.100000000000001" customHeight="1" x14ac:dyDescent="0.25">
      <c r="A30" s="21">
        <v>23</v>
      </c>
      <c r="B30" s="83">
        <v>1274</v>
      </c>
      <c r="C30" s="84">
        <v>1326</v>
      </c>
      <c r="D30" s="113">
        <v>4.0816326530612201</v>
      </c>
      <c r="E30" s="111">
        <v>246</v>
      </c>
      <c r="F30" s="112">
        <v>309</v>
      </c>
      <c r="G30" s="113">
        <v>25.609756097560975</v>
      </c>
    </row>
    <row r="31" spans="1:7" ht="20.100000000000001" customHeight="1" x14ac:dyDescent="0.25">
      <c r="A31" s="22" t="s">
        <v>34</v>
      </c>
      <c r="B31" s="58">
        <v>60128</v>
      </c>
      <c r="C31" s="58">
        <v>57929</v>
      </c>
      <c r="D31" s="114">
        <v>-3.6571979776476837</v>
      </c>
      <c r="E31" s="58">
        <v>8472</v>
      </c>
      <c r="F31" s="59">
        <v>8832</v>
      </c>
      <c r="G31" s="115">
        <v>4.2492917847025495</v>
      </c>
    </row>
  </sheetData>
  <mergeCells count="5">
    <mergeCell ref="A1:G1"/>
    <mergeCell ref="A2:G2"/>
    <mergeCell ref="A4:A6"/>
    <mergeCell ref="B4:D5"/>
    <mergeCell ref="E4:G5"/>
  </mergeCells>
  <hyperlinks>
    <hyperlink ref="C7" r:id="rId1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0%25')" xr:uid="{1C44E242-0C04-4A30-8465-DDA74445E3D9}"/>
    <hyperlink ref="C8" r:id="rId2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1%25')" xr:uid="{3D2E547A-CF54-49FF-9882-AE10940C7645}"/>
    <hyperlink ref="C9" r:id="rId3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2%25')" xr:uid="{DD0D592A-C4FC-4973-AA12-68C55715FEE4}"/>
    <hyperlink ref="C10" r:id="rId4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3%25')" xr:uid="{FC382265-0A88-457B-BFAF-6A553B083378}"/>
    <hyperlink ref="C11" r:id="rId5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4%25')" xr:uid="{1547220A-D394-4997-A25B-BB88E688F8EF}"/>
    <hyperlink ref="C12" r:id="rId6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5%25')" xr:uid="{326A8CAB-81A0-4186-AAC0-159EFE023185}"/>
    <hyperlink ref="C13" r:id="rId7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6%25')" xr:uid="{AAECE7C0-0904-4A0B-8AFB-F08EB9589C96}"/>
    <hyperlink ref="C14" r:id="rId8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7%25')" xr:uid="{DEAFCF65-E463-4E37-9B9F-729E7090632D}"/>
    <hyperlink ref="C15" r:id="rId9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8%25')" xr:uid="{085F6361-506B-4F2B-A460-E58171725277}"/>
    <hyperlink ref="C16" r:id="rId10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9%25')" xr:uid="{12D76565-BEEB-4811-B253-E28BA7159F91}"/>
    <hyperlink ref="C17" r:id="rId11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10%25')" xr:uid="{3195C704-A8C7-4018-9482-F75C24C873CF}"/>
    <hyperlink ref="C18" r:id="rId12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11%25')" xr:uid="{E27F09B6-5A00-4C9A-B448-BD9BE3B73753}"/>
    <hyperlink ref="C19" r:id="rId13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12%25')" xr:uid="{2A85A091-BA2E-443A-B554-E68DAC8780CB}"/>
  </hyperlinks>
  <pageMargins left="0.7" right="0.7" top="0.75" bottom="0.75" header="0.3" footer="0.3"/>
  <pageSetup paperSize="9" orientation="portrait" verticalDpi="0" r:id="rId14"/>
  <tableParts count="1">
    <tablePart r:id="rId1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A20" sqref="A20:XFD20"/>
    </sheetView>
  </sheetViews>
  <sheetFormatPr defaultRowHeight="15" x14ac:dyDescent="0.25"/>
  <cols>
    <col min="1" max="1" width="29" customWidth="1"/>
  </cols>
  <sheetData>
    <row r="1" spans="1:16" ht="18" x14ac:dyDescent="0.25">
      <c r="A1" s="128" t="s">
        <v>271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33" t="s">
        <v>0</v>
      </c>
      <c r="B4" s="133" t="s">
        <v>227</v>
      </c>
      <c r="C4" s="133"/>
      <c r="D4" s="133"/>
      <c r="E4" s="133" t="s">
        <v>228</v>
      </c>
      <c r="F4" s="133"/>
      <c r="G4" s="133"/>
      <c r="H4" s="133" t="s">
        <v>229</v>
      </c>
      <c r="I4" s="133"/>
      <c r="J4" s="133"/>
      <c r="K4" s="133" t="s">
        <v>230</v>
      </c>
      <c r="L4" s="133"/>
      <c r="M4" s="133"/>
      <c r="N4" s="133" t="s">
        <v>231</v>
      </c>
      <c r="O4" s="133"/>
      <c r="P4" s="133"/>
    </row>
    <row r="5" spans="1:16" ht="28.5" x14ac:dyDescent="0.25">
      <c r="A5" s="133"/>
      <c r="B5" s="29" t="s">
        <v>232</v>
      </c>
      <c r="C5" s="29" t="s">
        <v>233</v>
      </c>
      <c r="D5" s="29" t="s">
        <v>234</v>
      </c>
      <c r="E5" s="29" t="s">
        <v>232</v>
      </c>
      <c r="F5" s="17" t="s">
        <v>233</v>
      </c>
      <c r="G5" s="17" t="s">
        <v>234</v>
      </c>
      <c r="H5" s="17" t="s">
        <v>232</v>
      </c>
      <c r="I5" s="17" t="s">
        <v>233</v>
      </c>
      <c r="J5" s="17" t="s">
        <v>234</v>
      </c>
      <c r="K5" s="17" t="s">
        <v>232</v>
      </c>
      <c r="L5" s="17" t="s">
        <v>233</v>
      </c>
      <c r="M5" s="17" t="s">
        <v>234</v>
      </c>
      <c r="N5" s="17" t="s">
        <v>232</v>
      </c>
      <c r="O5" s="17" t="s">
        <v>233</v>
      </c>
      <c r="P5" s="17" t="s">
        <v>234</v>
      </c>
    </row>
    <row r="6" spans="1:16" ht="20.100000000000001" customHeight="1" x14ac:dyDescent="0.25">
      <c r="A6" s="11" t="s">
        <v>7</v>
      </c>
      <c r="B6" s="36">
        <v>0</v>
      </c>
      <c r="C6" s="35"/>
      <c r="D6" s="35"/>
      <c r="E6" s="36">
        <v>0</v>
      </c>
      <c r="F6" s="35"/>
      <c r="G6" s="46"/>
      <c r="H6" s="36">
        <v>0</v>
      </c>
      <c r="I6" s="35"/>
      <c r="J6" s="46"/>
      <c r="K6" s="36">
        <v>0</v>
      </c>
      <c r="L6" s="35"/>
      <c r="M6" s="46"/>
      <c r="N6" s="36">
        <v>0</v>
      </c>
      <c r="O6" s="35"/>
      <c r="P6" s="46"/>
    </row>
    <row r="7" spans="1:16" ht="20.100000000000001" customHeight="1" x14ac:dyDescent="0.25">
      <c r="A7" s="11" t="s">
        <v>8</v>
      </c>
      <c r="B7" s="36">
        <v>0</v>
      </c>
      <c r="C7" s="116"/>
      <c r="D7" s="35"/>
      <c r="E7" s="36">
        <v>47</v>
      </c>
      <c r="F7" s="35">
        <v>0</v>
      </c>
      <c r="G7" s="35">
        <f>E7*100/(B7+E7+H7+K7+N7)</f>
        <v>27.810650887573964</v>
      </c>
      <c r="H7" s="36">
        <v>42</v>
      </c>
      <c r="I7" s="35">
        <v>-2.3255813953488342</v>
      </c>
      <c r="J7" s="35">
        <f>H7*100/(B7+E7+H7+K7+N7)</f>
        <v>24.852071005917161</v>
      </c>
      <c r="K7" s="36">
        <v>15</v>
      </c>
      <c r="L7" s="35">
        <v>66.666666666666657</v>
      </c>
      <c r="M7" s="35">
        <f>K7*100/(B7+E7+H7+K7+N7)</f>
        <v>8.8757396449704142</v>
      </c>
      <c r="N7" s="36">
        <v>65</v>
      </c>
      <c r="O7" s="35">
        <v>4.8387096774193594</v>
      </c>
      <c r="P7" s="35">
        <f t="shared" ref="P7:P31" si="0">N7*100/(B7+E7+H7+K7+N7)</f>
        <v>38.46153846153846</v>
      </c>
    </row>
    <row r="8" spans="1:16" ht="20.100000000000001" customHeight="1" x14ac:dyDescent="0.25">
      <c r="A8" s="11" t="s">
        <v>9</v>
      </c>
      <c r="B8" s="36">
        <v>0</v>
      </c>
      <c r="C8" s="35"/>
      <c r="D8" s="35"/>
      <c r="E8" s="36">
        <v>81</v>
      </c>
      <c r="F8" s="35">
        <v>-5.8139534883720927</v>
      </c>
      <c r="G8" s="35">
        <f t="shared" ref="G8:G33" si="1">E8*100/(B8+E8+H8+K8+N8)</f>
        <v>38.571428571428569</v>
      </c>
      <c r="H8" s="36">
        <v>39</v>
      </c>
      <c r="I8" s="35">
        <v>-7.1428571428571388</v>
      </c>
      <c r="J8" s="35">
        <f t="shared" ref="J8:J33" si="2">H8*100/(B8+E8+H8+K8+N8)</f>
        <v>18.571428571428573</v>
      </c>
      <c r="K8" s="36">
        <v>14</v>
      </c>
      <c r="L8" s="35">
        <v>366.66666666666669</v>
      </c>
      <c r="M8" s="35">
        <f t="shared" ref="M8:M33" si="3">K8*100/(B8+E8+H8+K8+N8)</f>
        <v>6.666666666666667</v>
      </c>
      <c r="N8" s="36">
        <v>76</v>
      </c>
      <c r="O8" s="35">
        <v>26.666666666666671</v>
      </c>
      <c r="P8" s="35">
        <f t="shared" si="0"/>
        <v>36.19047619047619</v>
      </c>
    </row>
    <row r="9" spans="1:16" ht="20.100000000000001" customHeight="1" x14ac:dyDescent="0.25">
      <c r="A9" s="11" t="s">
        <v>10</v>
      </c>
      <c r="B9" s="36">
        <v>0</v>
      </c>
      <c r="C9" s="116"/>
      <c r="D9" s="35"/>
      <c r="E9" s="36">
        <v>360</v>
      </c>
      <c r="F9" s="35">
        <v>7.7844311377245532</v>
      </c>
      <c r="G9" s="35">
        <f t="shared" si="1"/>
        <v>50.775740479548659</v>
      </c>
      <c r="H9" s="36">
        <v>91</v>
      </c>
      <c r="I9" s="35">
        <v>37.878787878787875</v>
      </c>
      <c r="J9" s="35">
        <f t="shared" si="2"/>
        <v>12.834978843441467</v>
      </c>
      <c r="K9" s="36">
        <v>222</v>
      </c>
      <c r="L9" s="35">
        <v>10.447761194029852</v>
      </c>
      <c r="M9" s="35">
        <f t="shared" si="3"/>
        <v>31.311706629055006</v>
      </c>
      <c r="N9" s="36">
        <v>36</v>
      </c>
      <c r="O9" s="35">
        <v>2.8571428571428612</v>
      </c>
      <c r="P9" s="35">
        <f t="shared" si="0"/>
        <v>5.0775740479548661</v>
      </c>
    </row>
    <row r="10" spans="1:16" ht="20.100000000000001" customHeight="1" x14ac:dyDescent="0.25">
      <c r="A10" s="11" t="s">
        <v>11</v>
      </c>
      <c r="B10" s="36">
        <v>0</v>
      </c>
      <c r="C10" s="35"/>
      <c r="D10" s="35"/>
      <c r="E10" s="36">
        <v>0</v>
      </c>
      <c r="F10" s="35"/>
      <c r="G10" s="35">
        <f t="shared" si="1"/>
        <v>0</v>
      </c>
      <c r="H10" s="36">
        <v>87</v>
      </c>
      <c r="I10" s="35">
        <v>10.12658227848101</v>
      </c>
      <c r="J10" s="35">
        <f t="shared" si="2"/>
        <v>30.526315789473685</v>
      </c>
      <c r="K10" s="36">
        <v>84</v>
      </c>
      <c r="L10" s="35">
        <v>-11.578947368421055</v>
      </c>
      <c r="M10" s="35">
        <f t="shared" si="3"/>
        <v>29.473684210526315</v>
      </c>
      <c r="N10" s="36">
        <v>114</v>
      </c>
      <c r="O10" s="35">
        <v>31.034482758620697</v>
      </c>
      <c r="P10" s="35">
        <f t="shared" si="0"/>
        <v>40</v>
      </c>
    </row>
    <row r="11" spans="1:16" ht="20.100000000000001" customHeight="1" x14ac:dyDescent="0.25">
      <c r="A11" s="11" t="s">
        <v>12</v>
      </c>
      <c r="B11" s="36">
        <v>0</v>
      </c>
      <c r="C11" s="35"/>
      <c r="D11" s="35"/>
      <c r="E11" s="36">
        <v>71</v>
      </c>
      <c r="F11" s="35">
        <v>-29</v>
      </c>
      <c r="G11" s="35">
        <f t="shared" si="1"/>
        <v>35.323383084577117</v>
      </c>
      <c r="H11" s="36">
        <v>59</v>
      </c>
      <c r="I11" s="35">
        <v>20.408163265306129</v>
      </c>
      <c r="J11" s="35">
        <f t="shared" si="2"/>
        <v>29.35323383084577</v>
      </c>
      <c r="K11" s="36">
        <v>18</v>
      </c>
      <c r="L11" s="35">
        <v>100</v>
      </c>
      <c r="M11" s="35">
        <f t="shared" si="3"/>
        <v>8.9552238805970141</v>
      </c>
      <c r="N11" s="36">
        <v>53</v>
      </c>
      <c r="O11" s="35">
        <v>10.416666666666671</v>
      </c>
      <c r="P11" s="35">
        <f t="shared" si="0"/>
        <v>26.368159203980099</v>
      </c>
    </row>
    <row r="12" spans="1:16" ht="20.100000000000001" customHeight="1" x14ac:dyDescent="0.25">
      <c r="A12" s="11" t="s">
        <v>13</v>
      </c>
      <c r="B12" s="36">
        <v>0</v>
      </c>
      <c r="C12" s="35"/>
      <c r="D12" s="35"/>
      <c r="E12" s="36">
        <v>25</v>
      </c>
      <c r="F12" s="35">
        <v>4.1666666666666714</v>
      </c>
      <c r="G12" s="35">
        <f t="shared" si="1"/>
        <v>13.297872340425531</v>
      </c>
      <c r="H12" s="36">
        <v>41</v>
      </c>
      <c r="I12" s="35">
        <v>95.238095238095241</v>
      </c>
      <c r="J12" s="35">
        <f t="shared" si="2"/>
        <v>21.808510638297872</v>
      </c>
      <c r="K12" s="36">
        <v>1</v>
      </c>
      <c r="L12" s="64">
        <v>0</v>
      </c>
      <c r="M12" s="35">
        <f t="shared" si="3"/>
        <v>0.53191489361702127</v>
      </c>
      <c r="N12" s="36">
        <v>121</v>
      </c>
      <c r="O12" s="35">
        <v>132.69230769230768</v>
      </c>
      <c r="P12" s="35">
        <f t="shared" si="0"/>
        <v>64.361702127659569</v>
      </c>
    </row>
    <row r="13" spans="1:16" ht="20.100000000000001" customHeight="1" x14ac:dyDescent="0.25">
      <c r="A13" s="11" t="s">
        <v>14</v>
      </c>
      <c r="B13" s="36">
        <v>0</v>
      </c>
      <c r="C13" s="116"/>
      <c r="D13" s="35"/>
      <c r="E13" s="36">
        <v>218</v>
      </c>
      <c r="F13" s="35">
        <v>3.8095238095238102</v>
      </c>
      <c r="G13" s="35">
        <f t="shared" si="1"/>
        <v>60.055096418732781</v>
      </c>
      <c r="H13" s="36">
        <v>82</v>
      </c>
      <c r="I13" s="35">
        <v>13.888888888888886</v>
      </c>
      <c r="J13" s="35">
        <f t="shared" si="2"/>
        <v>22.589531680440771</v>
      </c>
      <c r="K13" s="36">
        <v>25</v>
      </c>
      <c r="L13" s="64">
        <v>127.27272727272728</v>
      </c>
      <c r="M13" s="35">
        <f t="shared" si="3"/>
        <v>6.887052341597796</v>
      </c>
      <c r="N13" s="36">
        <v>38</v>
      </c>
      <c r="O13" s="35">
        <v>65.217391304347814</v>
      </c>
      <c r="P13" s="35">
        <f t="shared" si="0"/>
        <v>10.46831955922865</v>
      </c>
    </row>
    <row r="14" spans="1:16" ht="20.100000000000001" customHeight="1" x14ac:dyDescent="0.25">
      <c r="A14" s="11" t="s">
        <v>15</v>
      </c>
      <c r="B14" s="36">
        <v>0</v>
      </c>
      <c r="C14" s="35"/>
      <c r="D14" s="35"/>
      <c r="E14" s="36">
        <v>58</v>
      </c>
      <c r="F14" s="35">
        <v>-17.142857142857139</v>
      </c>
      <c r="G14" s="35">
        <f t="shared" si="1"/>
        <v>29.896907216494846</v>
      </c>
      <c r="H14" s="36">
        <v>37</v>
      </c>
      <c r="I14" s="35">
        <v>15.625</v>
      </c>
      <c r="J14" s="35">
        <f t="shared" si="2"/>
        <v>19.072164948453608</v>
      </c>
      <c r="K14" s="36">
        <v>1</v>
      </c>
      <c r="L14" s="35">
        <v>-75</v>
      </c>
      <c r="M14" s="35">
        <f t="shared" si="3"/>
        <v>0.51546391752577314</v>
      </c>
      <c r="N14" s="36">
        <v>98</v>
      </c>
      <c r="O14" s="35">
        <v>-12.5</v>
      </c>
      <c r="P14" s="35">
        <f t="shared" si="0"/>
        <v>50.515463917525771</v>
      </c>
    </row>
    <row r="15" spans="1:16" ht="20.100000000000001" customHeight="1" x14ac:dyDescent="0.25">
      <c r="A15" s="11" t="s">
        <v>16</v>
      </c>
      <c r="B15" s="36">
        <v>0</v>
      </c>
      <c r="C15" s="116"/>
      <c r="D15" s="35"/>
      <c r="E15" s="36">
        <v>0</v>
      </c>
      <c r="F15" s="35"/>
      <c r="G15" s="35">
        <f t="shared" si="1"/>
        <v>0</v>
      </c>
      <c r="H15" s="36">
        <v>212</v>
      </c>
      <c r="I15" s="35">
        <v>63.076923076923066</v>
      </c>
      <c r="J15" s="35">
        <f t="shared" si="2"/>
        <v>42.828282828282831</v>
      </c>
      <c r="K15" s="36">
        <v>29</v>
      </c>
      <c r="L15" s="35">
        <v>141.66666666666666</v>
      </c>
      <c r="M15" s="35">
        <f t="shared" si="3"/>
        <v>5.858585858585859</v>
      </c>
      <c r="N15" s="36">
        <v>254</v>
      </c>
      <c r="O15" s="35">
        <v>6.7226890756302566</v>
      </c>
      <c r="P15" s="35">
        <f t="shared" si="0"/>
        <v>51.313131313131315</v>
      </c>
    </row>
    <row r="16" spans="1:16" ht="20.100000000000001" customHeight="1" x14ac:dyDescent="0.25">
      <c r="A16" s="11" t="s">
        <v>17</v>
      </c>
      <c r="B16" s="36">
        <v>751</v>
      </c>
      <c r="C16" s="35">
        <v>-9.5180722891566205</v>
      </c>
      <c r="D16" s="35">
        <f>B16*100/(N16+K16+H16+E16+B16)</f>
        <v>100</v>
      </c>
      <c r="E16" s="36">
        <v>0</v>
      </c>
      <c r="F16" s="35"/>
      <c r="G16" s="35">
        <f t="shared" si="1"/>
        <v>0</v>
      </c>
      <c r="H16" s="36">
        <v>0</v>
      </c>
      <c r="I16" s="35"/>
      <c r="J16" s="35">
        <f t="shared" si="2"/>
        <v>0</v>
      </c>
      <c r="K16" s="36">
        <v>0</v>
      </c>
      <c r="L16" s="35"/>
      <c r="M16" s="35">
        <f t="shared" si="3"/>
        <v>0</v>
      </c>
      <c r="N16" s="36">
        <v>0</v>
      </c>
      <c r="O16" s="35"/>
      <c r="P16" s="35">
        <f t="shared" si="0"/>
        <v>0</v>
      </c>
    </row>
    <row r="17" spans="1:16" ht="20.100000000000001" customHeight="1" x14ac:dyDescent="0.25">
      <c r="A17" s="11" t="s">
        <v>18</v>
      </c>
      <c r="B17" s="36">
        <v>0</v>
      </c>
      <c r="C17" s="35"/>
      <c r="D17" s="35"/>
      <c r="E17" s="36">
        <v>56</v>
      </c>
      <c r="F17" s="35">
        <v>-1.7543859649122737</v>
      </c>
      <c r="G17" s="35">
        <f t="shared" si="1"/>
        <v>40.28776978417266</v>
      </c>
      <c r="H17" s="36">
        <v>37</v>
      </c>
      <c r="I17" s="35">
        <v>131.25</v>
      </c>
      <c r="J17" s="35">
        <f t="shared" si="2"/>
        <v>26.618705035971225</v>
      </c>
      <c r="K17" s="36">
        <v>9</v>
      </c>
      <c r="L17" s="36">
        <v>-10</v>
      </c>
      <c r="M17" s="35">
        <f t="shared" si="3"/>
        <v>6.4748201438848918</v>
      </c>
      <c r="N17" s="36">
        <v>37</v>
      </c>
      <c r="O17" s="35">
        <v>-2.6315789473684248</v>
      </c>
      <c r="P17" s="35">
        <f t="shared" si="0"/>
        <v>26.618705035971225</v>
      </c>
    </row>
    <row r="18" spans="1:16" ht="20.100000000000001" customHeight="1" x14ac:dyDescent="0.25">
      <c r="A18" s="11" t="s">
        <v>19</v>
      </c>
      <c r="B18" s="36">
        <v>0</v>
      </c>
      <c r="C18" s="35"/>
      <c r="D18" s="35"/>
      <c r="E18" s="36">
        <v>0</v>
      </c>
      <c r="F18" s="35"/>
      <c r="G18" s="35">
        <f t="shared" si="1"/>
        <v>0</v>
      </c>
      <c r="H18" s="36">
        <v>19</v>
      </c>
      <c r="I18" s="35">
        <v>72.72727272727272</v>
      </c>
      <c r="J18" s="35">
        <f t="shared" si="2"/>
        <v>23.75</v>
      </c>
      <c r="K18" s="36">
        <v>54</v>
      </c>
      <c r="L18" s="35">
        <v>-5.2631578947368354</v>
      </c>
      <c r="M18" s="35">
        <f t="shared" si="3"/>
        <v>67.5</v>
      </c>
      <c r="N18" s="36">
        <v>7</v>
      </c>
      <c r="O18" s="64">
        <v>-36.363636363636367</v>
      </c>
      <c r="P18" s="35">
        <f t="shared" si="0"/>
        <v>8.75</v>
      </c>
    </row>
    <row r="19" spans="1:16" ht="20.100000000000001" customHeight="1" x14ac:dyDescent="0.25">
      <c r="A19" s="11" t="s">
        <v>20</v>
      </c>
      <c r="B19" s="36">
        <v>0</v>
      </c>
      <c r="C19" s="116"/>
      <c r="D19" s="35"/>
      <c r="E19" s="36">
        <v>193</v>
      </c>
      <c r="F19" s="35">
        <v>-27.169811320754718</v>
      </c>
      <c r="G19" s="35">
        <f t="shared" si="1"/>
        <v>47.303921568627452</v>
      </c>
      <c r="H19" s="36">
        <v>37</v>
      </c>
      <c r="I19" s="35">
        <v>-37.288135593220339</v>
      </c>
      <c r="J19" s="35">
        <f t="shared" si="2"/>
        <v>9.0686274509803919</v>
      </c>
      <c r="K19" s="36">
        <v>29</v>
      </c>
      <c r="L19" s="35">
        <v>-23.684210526315795</v>
      </c>
      <c r="M19" s="35">
        <f t="shared" si="3"/>
        <v>7.1078431372549016</v>
      </c>
      <c r="N19" s="36">
        <v>149</v>
      </c>
      <c r="O19" s="35">
        <v>0.67567567567567721</v>
      </c>
      <c r="P19" s="35">
        <f t="shared" si="0"/>
        <v>36.519607843137258</v>
      </c>
    </row>
    <row r="20" spans="1:16" ht="20.100000000000001" customHeight="1" x14ac:dyDescent="0.25">
      <c r="A20" s="11" t="s">
        <v>21</v>
      </c>
      <c r="B20" s="36">
        <v>0</v>
      </c>
      <c r="C20" s="116"/>
      <c r="D20" s="35"/>
      <c r="E20" s="36">
        <v>164</v>
      </c>
      <c r="F20" s="35">
        <v>-10.869565217391298</v>
      </c>
      <c r="G20" s="35">
        <f t="shared" si="1"/>
        <v>63.813229571984436</v>
      </c>
      <c r="H20" s="36">
        <v>41</v>
      </c>
      <c r="I20" s="35">
        <v>24.242424242424249</v>
      </c>
      <c r="J20" s="35">
        <f t="shared" si="2"/>
        <v>15.953307392996109</v>
      </c>
      <c r="K20" s="36">
        <v>33</v>
      </c>
      <c r="L20" s="35">
        <v>450</v>
      </c>
      <c r="M20" s="35">
        <f t="shared" si="3"/>
        <v>12.840466926070039</v>
      </c>
      <c r="N20" s="36">
        <v>19</v>
      </c>
      <c r="O20" s="35">
        <v>-63.46153846153846</v>
      </c>
      <c r="P20" s="35">
        <f t="shared" si="0"/>
        <v>7.3929961089494167</v>
      </c>
    </row>
    <row r="21" spans="1:16" ht="20.100000000000001" customHeight="1" x14ac:dyDescent="0.25">
      <c r="A21" s="11" t="s">
        <v>22</v>
      </c>
      <c r="B21" s="36">
        <v>0</v>
      </c>
      <c r="C21" s="116"/>
      <c r="D21" s="35"/>
      <c r="E21" s="36">
        <v>377</v>
      </c>
      <c r="F21" s="35">
        <v>-8.0487804878048763</v>
      </c>
      <c r="G21" s="35">
        <f t="shared" si="1"/>
        <v>70.074349442379187</v>
      </c>
      <c r="H21" s="36">
        <v>82</v>
      </c>
      <c r="I21" s="35">
        <v>12.328767123287676</v>
      </c>
      <c r="J21" s="35">
        <f t="shared" si="2"/>
        <v>15.241635687732343</v>
      </c>
      <c r="K21" s="36">
        <v>2</v>
      </c>
      <c r="L21" s="35">
        <v>-84.615384615384613</v>
      </c>
      <c r="M21" s="35">
        <f t="shared" si="3"/>
        <v>0.37174721189591076</v>
      </c>
      <c r="N21" s="36">
        <v>77</v>
      </c>
      <c r="O21" s="35">
        <v>0</v>
      </c>
      <c r="P21" s="35">
        <f t="shared" si="0"/>
        <v>14.312267657992566</v>
      </c>
    </row>
    <row r="22" spans="1:16" ht="20.100000000000001" customHeight="1" x14ac:dyDescent="0.25">
      <c r="A22" s="11" t="s">
        <v>23</v>
      </c>
      <c r="B22" s="36">
        <v>0</v>
      </c>
      <c r="C22" s="35"/>
      <c r="D22" s="35"/>
      <c r="E22" s="36">
        <v>100</v>
      </c>
      <c r="F22" s="35">
        <v>-6.5420560747663501</v>
      </c>
      <c r="G22" s="35">
        <f t="shared" si="1"/>
        <v>42.918454935622314</v>
      </c>
      <c r="H22" s="36">
        <v>46</v>
      </c>
      <c r="I22" s="35">
        <v>2.2222222222222285</v>
      </c>
      <c r="J22" s="35">
        <f t="shared" si="2"/>
        <v>19.742489270386265</v>
      </c>
      <c r="K22" s="36">
        <v>44</v>
      </c>
      <c r="L22" s="35">
        <v>37.5</v>
      </c>
      <c r="M22" s="35">
        <f t="shared" si="3"/>
        <v>18.884120171673821</v>
      </c>
      <c r="N22" s="36">
        <v>43</v>
      </c>
      <c r="O22" s="35">
        <v>30.303030303030312</v>
      </c>
      <c r="P22" s="35">
        <f t="shared" si="0"/>
        <v>18.454935622317596</v>
      </c>
    </row>
    <row r="23" spans="1:16" ht="20.100000000000001" customHeight="1" x14ac:dyDescent="0.25">
      <c r="A23" s="11" t="s">
        <v>24</v>
      </c>
      <c r="B23" s="36">
        <v>0</v>
      </c>
      <c r="C23" s="35"/>
      <c r="D23" s="35"/>
      <c r="E23" s="36">
        <v>66</v>
      </c>
      <c r="F23" s="35">
        <v>-19.512195121951223</v>
      </c>
      <c r="G23" s="35">
        <f t="shared" si="1"/>
        <v>35.869565217391305</v>
      </c>
      <c r="H23" s="36">
        <v>47</v>
      </c>
      <c r="I23" s="35">
        <v>51.612903225806463</v>
      </c>
      <c r="J23" s="35">
        <f t="shared" si="2"/>
        <v>25.543478260869566</v>
      </c>
      <c r="K23" s="36">
        <v>8</v>
      </c>
      <c r="L23" s="35">
        <v>166.66666666666669</v>
      </c>
      <c r="M23" s="35">
        <f t="shared" si="3"/>
        <v>4.3478260869565215</v>
      </c>
      <c r="N23" s="36">
        <v>63</v>
      </c>
      <c r="O23" s="35">
        <v>16.666666666666671</v>
      </c>
      <c r="P23" s="35">
        <f t="shared" si="0"/>
        <v>34.239130434782609</v>
      </c>
    </row>
    <row r="24" spans="1:16" ht="20.100000000000001" customHeight="1" x14ac:dyDescent="0.25">
      <c r="A24" s="11" t="s">
        <v>25</v>
      </c>
      <c r="B24" s="36">
        <v>0</v>
      </c>
      <c r="C24" s="116"/>
      <c r="D24" s="35"/>
      <c r="E24" s="36">
        <v>77</v>
      </c>
      <c r="F24" s="35">
        <v>10</v>
      </c>
      <c r="G24" s="35">
        <f t="shared" si="1"/>
        <v>47.239263803680984</v>
      </c>
      <c r="H24" s="36">
        <v>32</v>
      </c>
      <c r="I24" s="35">
        <v>-23.80952380952381</v>
      </c>
      <c r="J24" s="35">
        <f t="shared" si="2"/>
        <v>19.631901840490798</v>
      </c>
      <c r="K24" s="36">
        <v>2</v>
      </c>
      <c r="L24" s="64">
        <v>-33.333333333333329</v>
      </c>
      <c r="M24" s="35">
        <f t="shared" si="3"/>
        <v>1.2269938650306749</v>
      </c>
      <c r="N24" s="36">
        <v>52</v>
      </c>
      <c r="O24" s="35">
        <v>205.88235294117646</v>
      </c>
      <c r="P24" s="35">
        <f t="shared" si="0"/>
        <v>31.901840490797547</v>
      </c>
    </row>
    <row r="25" spans="1:16" ht="20.100000000000001" customHeight="1" x14ac:dyDescent="0.25">
      <c r="A25" s="11" t="s">
        <v>26</v>
      </c>
      <c r="B25" s="36">
        <v>0</v>
      </c>
      <c r="C25" s="35"/>
      <c r="D25" s="35"/>
      <c r="E25" s="36">
        <v>60</v>
      </c>
      <c r="F25" s="35">
        <v>-7.6923076923076934</v>
      </c>
      <c r="G25" s="35">
        <f t="shared" si="1"/>
        <v>50.847457627118644</v>
      </c>
      <c r="H25" s="36">
        <v>11</v>
      </c>
      <c r="I25" s="35">
        <v>-38.888888888888886</v>
      </c>
      <c r="J25" s="35">
        <f t="shared" si="2"/>
        <v>9.3220338983050848</v>
      </c>
      <c r="K25" s="36">
        <v>3</v>
      </c>
      <c r="L25" s="35">
        <v>-40</v>
      </c>
      <c r="M25" s="35">
        <f t="shared" si="3"/>
        <v>2.5423728813559321</v>
      </c>
      <c r="N25" s="36">
        <v>44</v>
      </c>
      <c r="O25" s="35">
        <v>76</v>
      </c>
      <c r="P25" s="35">
        <f t="shared" si="0"/>
        <v>37.288135593220339</v>
      </c>
    </row>
    <row r="26" spans="1:16" ht="20.100000000000001" customHeight="1" x14ac:dyDescent="0.25">
      <c r="A26" s="11" t="s">
        <v>27</v>
      </c>
      <c r="B26" s="36">
        <v>0</v>
      </c>
      <c r="C26" s="116"/>
      <c r="D26" s="35"/>
      <c r="E26" s="36">
        <v>376</v>
      </c>
      <c r="F26" s="35">
        <v>11.572700296735903</v>
      </c>
      <c r="G26" s="35">
        <f t="shared" si="1"/>
        <v>66.903914590747334</v>
      </c>
      <c r="H26" s="36">
        <v>71</v>
      </c>
      <c r="I26" s="35">
        <v>57.777777777777771</v>
      </c>
      <c r="J26" s="35">
        <f t="shared" si="2"/>
        <v>12.633451957295375</v>
      </c>
      <c r="K26" s="36">
        <v>19</v>
      </c>
      <c r="L26" s="36">
        <v>11.764705882352942</v>
      </c>
      <c r="M26" s="35">
        <f t="shared" si="3"/>
        <v>3.3807829181494662</v>
      </c>
      <c r="N26" s="36">
        <v>96</v>
      </c>
      <c r="O26" s="35">
        <v>29.72972972972974</v>
      </c>
      <c r="P26" s="35">
        <f t="shared" si="0"/>
        <v>17.081850533807827</v>
      </c>
    </row>
    <row r="27" spans="1:16" ht="20.100000000000001" customHeight="1" x14ac:dyDescent="0.25">
      <c r="A27" s="11" t="s">
        <v>28</v>
      </c>
      <c r="B27" s="36">
        <v>0</v>
      </c>
      <c r="C27" s="116"/>
      <c r="D27" s="35"/>
      <c r="E27" s="36">
        <v>92</v>
      </c>
      <c r="F27" s="35">
        <v>-6.1224489795918373</v>
      </c>
      <c r="G27" s="35">
        <f t="shared" si="1"/>
        <v>56.097560975609753</v>
      </c>
      <c r="H27" s="36">
        <v>27</v>
      </c>
      <c r="I27" s="35">
        <v>-3.5714285714285694</v>
      </c>
      <c r="J27" s="35">
        <f t="shared" si="2"/>
        <v>16.463414634146343</v>
      </c>
      <c r="K27" s="36">
        <v>13</v>
      </c>
      <c r="L27" s="35">
        <v>1200</v>
      </c>
      <c r="M27" s="35">
        <f t="shared" si="3"/>
        <v>7.9268292682926829</v>
      </c>
      <c r="N27" s="36">
        <v>32</v>
      </c>
      <c r="O27" s="35">
        <v>-15.78947368421052</v>
      </c>
      <c r="P27" s="35">
        <f t="shared" si="0"/>
        <v>19.512195121951219</v>
      </c>
    </row>
    <row r="28" spans="1:16" ht="20.100000000000001" customHeight="1" x14ac:dyDescent="0.25">
      <c r="A28" s="11" t="s">
        <v>29</v>
      </c>
      <c r="B28" s="36">
        <v>0</v>
      </c>
      <c r="C28" s="35"/>
      <c r="D28" s="35"/>
      <c r="E28" s="36">
        <v>82</v>
      </c>
      <c r="F28" s="35">
        <v>-16.326530612244895</v>
      </c>
      <c r="G28" s="35">
        <f t="shared" si="1"/>
        <v>43.386243386243386</v>
      </c>
      <c r="H28" s="36">
        <v>38</v>
      </c>
      <c r="I28" s="35">
        <v>40.740740740740733</v>
      </c>
      <c r="J28" s="35">
        <f t="shared" si="2"/>
        <v>20.105820105820104</v>
      </c>
      <c r="K28" s="36">
        <v>30</v>
      </c>
      <c r="L28" s="35">
        <v>50</v>
      </c>
      <c r="M28" s="35">
        <f t="shared" si="3"/>
        <v>15.873015873015873</v>
      </c>
      <c r="N28" s="36">
        <v>39</v>
      </c>
      <c r="O28" s="35">
        <v>50</v>
      </c>
      <c r="P28" s="35">
        <f t="shared" si="0"/>
        <v>20.634920634920636</v>
      </c>
    </row>
    <row r="29" spans="1:16" ht="20.100000000000001" customHeight="1" x14ac:dyDescent="0.25">
      <c r="A29" s="11" t="s">
        <v>30</v>
      </c>
      <c r="B29" s="36">
        <v>0</v>
      </c>
      <c r="C29" s="116"/>
      <c r="D29" s="35"/>
      <c r="E29" s="36">
        <v>99</v>
      </c>
      <c r="F29" s="35">
        <v>-9.1743119266054975</v>
      </c>
      <c r="G29" s="35">
        <f t="shared" si="1"/>
        <v>53.513513513513516</v>
      </c>
      <c r="H29" s="36">
        <v>40</v>
      </c>
      <c r="I29" s="35">
        <v>-6.9767441860465169</v>
      </c>
      <c r="J29" s="35">
        <f t="shared" si="2"/>
        <v>21.621621621621621</v>
      </c>
      <c r="K29" s="36">
        <v>2</v>
      </c>
      <c r="L29" s="36">
        <v>-71.428571428571431</v>
      </c>
      <c r="M29" s="35">
        <f t="shared" si="3"/>
        <v>1.0810810810810811</v>
      </c>
      <c r="N29" s="36">
        <v>44</v>
      </c>
      <c r="O29" s="35">
        <v>18.918918918918919</v>
      </c>
      <c r="P29" s="35">
        <f t="shared" si="0"/>
        <v>23.783783783783782</v>
      </c>
    </row>
    <row r="30" spans="1:16" ht="20.100000000000001" customHeight="1" x14ac:dyDescent="0.25">
      <c r="A30" s="11" t="s">
        <v>31</v>
      </c>
      <c r="B30" s="36">
        <v>0</v>
      </c>
      <c r="C30" s="116"/>
      <c r="D30" s="35"/>
      <c r="E30" s="36">
        <v>68</v>
      </c>
      <c r="F30" s="35">
        <v>19.298245614035082</v>
      </c>
      <c r="G30" s="35">
        <f t="shared" si="1"/>
        <v>38.857142857142854</v>
      </c>
      <c r="H30" s="36">
        <v>63</v>
      </c>
      <c r="I30" s="35">
        <v>75</v>
      </c>
      <c r="J30" s="35">
        <f t="shared" si="2"/>
        <v>36</v>
      </c>
      <c r="K30" s="36">
        <v>1</v>
      </c>
      <c r="L30" s="35">
        <v>0</v>
      </c>
      <c r="M30" s="35">
        <f t="shared" si="3"/>
        <v>0.5714285714285714</v>
      </c>
      <c r="N30" s="36">
        <v>43</v>
      </c>
      <c r="O30" s="35">
        <v>26.470588235294116</v>
      </c>
      <c r="P30" s="35">
        <f t="shared" si="0"/>
        <v>24.571428571428573</v>
      </c>
    </row>
    <row r="31" spans="1:16" ht="20.100000000000001" customHeight="1" x14ac:dyDescent="0.25">
      <c r="A31" s="11" t="s">
        <v>32</v>
      </c>
      <c r="B31" s="36">
        <v>0</v>
      </c>
      <c r="C31" s="35"/>
      <c r="D31" s="35"/>
      <c r="E31" s="36">
        <v>50</v>
      </c>
      <c r="F31" s="35">
        <v>-5.6603773584905639</v>
      </c>
      <c r="G31" s="35">
        <f t="shared" si="1"/>
        <v>36.496350364963504</v>
      </c>
      <c r="H31" s="36">
        <v>11</v>
      </c>
      <c r="I31" s="35">
        <v>-21.428571428571431</v>
      </c>
      <c r="J31" s="35">
        <f t="shared" si="2"/>
        <v>8.0291970802919703</v>
      </c>
      <c r="K31" s="36">
        <v>0</v>
      </c>
      <c r="L31" s="65" t="s">
        <v>266</v>
      </c>
      <c r="M31" s="35">
        <f t="shared" si="3"/>
        <v>0</v>
      </c>
      <c r="N31" s="36">
        <v>76</v>
      </c>
      <c r="O31" s="35">
        <v>16.92307692307692</v>
      </c>
      <c r="P31" s="35">
        <f t="shared" si="0"/>
        <v>55.474452554744524</v>
      </c>
    </row>
    <row r="32" spans="1:16" ht="20.100000000000001" customHeight="1" x14ac:dyDescent="0.25">
      <c r="A32" s="11" t="s">
        <v>33</v>
      </c>
      <c r="B32" s="36">
        <v>0</v>
      </c>
      <c r="C32" s="35"/>
      <c r="D32" s="35"/>
      <c r="E32" s="36">
        <v>0</v>
      </c>
      <c r="F32" s="35"/>
      <c r="G32" s="35"/>
      <c r="H32" s="36">
        <v>0</v>
      </c>
      <c r="I32" s="35"/>
      <c r="J32" s="35"/>
      <c r="K32" s="36">
        <v>0</v>
      </c>
      <c r="L32" s="35"/>
      <c r="M32" s="35"/>
      <c r="N32" s="36">
        <v>0</v>
      </c>
      <c r="O32" s="35"/>
      <c r="P32" s="35"/>
    </row>
    <row r="33" spans="1:16" ht="20.100000000000001" customHeight="1" x14ac:dyDescent="0.25">
      <c r="A33" s="12" t="s">
        <v>34</v>
      </c>
      <c r="B33" s="13">
        <v>751</v>
      </c>
      <c r="C33" s="38">
        <v>-9.0361445783132552</v>
      </c>
      <c r="D33" s="38">
        <f>B33*100/(N33+K33+H33+E33+B33)</f>
        <v>10.581936029308158</v>
      </c>
      <c r="E33" s="13">
        <v>2720</v>
      </c>
      <c r="F33" s="38">
        <v>-4.9947607404820076</v>
      </c>
      <c r="G33" s="38">
        <f t="shared" si="1"/>
        <v>38.326053261941667</v>
      </c>
      <c r="H33" s="13">
        <v>1292</v>
      </c>
      <c r="I33" s="38">
        <v>22.464454976303315</v>
      </c>
      <c r="J33" s="38">
        <f t="shared" si="2"/>
        <v>18.204875299422291</v>
      </c>
      <c r="K33" s="13">
        <v>658</v>
      </c>
      <c r="L33" s="38">
        <v>16.666666666666671</v>
      </c>
      <c r="M33" s="38">
        <f t="shared" si="3"/>
        <v>9.2715231788079464</v>
      </c>
      <c r="N33" s="13">
        <v>1676</v>
      </c>
      <c r="O33" s="38">
        <v>15.905947441217151</v>
      </c>
      <c r="P33" s="38">
        <f>N33*100/(B33+E33+H33+K33+N33)</f>
        <v>23.61561223051994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:L30 O6:O33 C6 C8 C10:C12 C14 C16:C18 C22:C23 C25 C28 C31:C33 L32:L33">
    <cfRule type="cellIs" dxfId="61" priority="2" stopIfTrue="1" operator="greaterThan">
      <formula>0</formula>
    </cfRule>
  </conditionalFormatting>
  <conditionalFormatting sqref="F6:F33 I6:I33 L6:L30 O6:O33 C6 C8 C10:C12 C14 C16:C18 C22:C23 C25 C28 C31:C33 L32:L33">
    <cfRule type="cellIs" dxfId="60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J134"/>
  <sheetViews>
    <sheetView workbookViewId="0">
      <selection activeCell="H139" sqref="H139"/>
    </sheetView>
  </sheetViews>
  <sheetFormatPr defaultRowHeight="15" x14ac:dyDescent="0.25"/>
  <cols>
    <col min="1" max="1" width="67.85546875" customWidth="1"/>
    <col min="2" max="10" width="10.7109375" customWidth="1"/>
  </cols>
  <sheetData>
    <row r="1" spans="1:10" ht="18" x14ac:dyDescent="0.25">
      <c r="A1" s="128" t="s">
        <v>193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x14ac:dyDescent="0.25">
      <c r="A2" s="128" t="s">
        <v>270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33" t="s">
        <v>91</v>
      </c>
      <c r="B4" s="133" t="s">
        <v>2</v>
      </c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133"/>
      <c r="B5" s="133" t="s">
        <v>3</v>
      </c>
      <c r="C5" s="133"/>
      <c r="D5" s="133"/>
      <c r="E5" s="133" t="s">
        <v>4</v>
      </c>
      <c r="F5" s="133"/>
      <c r="G5" s="133"/>
      <c r="H5" s="133" t="s">
        <v>5</v>
      </c>
      <c r="I5" s="133"/>
      <c r="J5" s="133"/>
    </row>
    <row r="6" spans="1:10" ht="32.25" customHeight="1" x14ac:dyDescent="0.25">
      <c r="A6" s="133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4.95" customHeight="1" x14ac:dyDescent="0.25">
      <c r="A7" s="14" t="s">
        <v>110</v>
      </c>
      <c r="B7" s="45">
        <v>24</v>
      </c>
      <c r="C7" s="45">
        <v>21</v>
      </c>
      <c r="D7" s="35">
        <f t="shared" ref="D7:D11" si="0">C7*100/B7-100</f>
        <v>-12.5</v>
      </c>
      <c r="E7" s="46">
        <v>5</v>
      </c>
      <c r="F7" s="46">
        <v>6</v>
      </c>
      <c r="G7" s="35">
        <f>F7*100/E7-100</f>
        <v>20</v>
      </c>
      <c r="H7" s="46">
        <v>26</v>
      </c>
      <c r="I7" s="46">
        <v>25</v>
      </c>
      <c r="J7" s="35">
        <f t="shared" ref="J7:J11" si="1">I7*100/H7-100</f>
        <v>-3.8461538461538396</v>
      </c>
    </row>
    <row r="8" spans="1:10" ht="24.95" customHeight="1" x14ac:dyDescent="0.25">
      <c r="A8" s="14" t="s">
        <v>111</v>
      </c>
      <c r="B8" s="45">
        <v>2</v>
      </c>
      <c r="C8" s="45">
        <v>1</v>
      </c>
      <c r="D8" s="35">
        <f t="shared" si="0"/>
        <v>-50</v>
      </c>
      <c r="E8" s="46">
        <v>1</v>
      </c>
      <c r="F8" s="46">
        <v>0</v>
      </c>
      <c r="G8" s="65" t="s">
        <v>266</v>
      </c>
      <c r="H8" s="46">
        <v>1</v>
      </c>
      <c r="I8" s="46">
        <v>3</v>
      </c>
      <c r="J8" s="35">
        <f t="shared" si="1"/>
        <v>200</v>
      </c>
    </row>
    <row r="9" spans="1:10" ht="24.95" customHeight="1" x14ac:dyDescent="0.25">
      <c r="A9" s="14" t="s">
        <v>112</v>
      </c>
      <c r="B9" s="45">
        <v>0</v>
      </c>
      <c r="C9" s="45">
        <v>0</v>
      </c>
      <c r="D9" s="35"/>
      <c r="E9" s="46">
        <v>0</v>
      </c>
      <c r="F9" s="46">
        <v>0</v>
      </c>
      <c r="G9" s="35"/>
      <c r="H9" s="46">
        <v>0</v>
      </c>
      <c r="I9" s="46">
        <v>0</v>
      </c>
      <c r="J9" s="35"/>
    </row>
    <row r="10" spans="1:10" ht="24.95" customHeight="1" x14ac:dyDescent="0.25">
      <c r="A10" s="14" t="s">
        <v>113</v>
      </c>
      <c r="B10" s="45">
        <v>5</v>
      </c>
      <c r="C10" s="45">
        <v>15</v>
      </c>
      <c r="D10" s="35">
        <f t="shared" si="0"/>
        <v>200</v>
      </c>
      <c r="E10" s="46">
        <v>1</v>
      </c>
      <c r="F10" s="46">
        <v>5</v>
      </c>
      <c r="G10" s="35">
        <f>F10*100/E10-100</f>
        <v>400</v>
      </c>
      <c r="H10" s="46">
        <v>13</v>
      </c>
      <c r="I10" s="46">
        <v>16</v>
      </c>
      <c r="J10" s="35">
        <f t="shared" si="1"/>
        <v>23.07692307692308</v>
      </c>
    </row>
    <row r="11" spans="1:10" ht="24.95" customHeight="1" x14ac:dyDescent="0.25">
      <c r="A11" s="14" t="s">
        <v>114</v>
      </c>
      <c r="B11" s="45">
        <v>128</v>
      </c>
      <c r="C11" s="45">
        <v>125</v>
      </c>
      <c r="D11" s="35">
        <f t="shared" si="0"/>
        <v>-2.34375</v>
      </c>
      <c r="E11" s="46">
        <v>27</v>
      </c>
      <c r="F11" s="46">
        <v>33</v>
      </c>
      <c r="G11" s="35">
        <f>F11*100/E11-100</f>
        <v>22.222222222222229</v>
      </c>
      <c r="H11" s="46">
        <v>171</v>
      </c>
      <c r="I11" s="46">
        <v>183</v>
      </c>
      <c r="J11" s="35">
        <f t="shared" si="1"/>
        <v>7.0175438596491233</v>
      </c>
    </row>
    <row r="12" spans="1:10" ht="24.95" customHeight="1" x14ac:dyDescent="0.25">
      <c r="A12" s="14" t="s">
        <v>115</v>
      </c>
      <c r="B12" s="45">
        <v>0</v>
      </c>
      <c r="C12" s="45">
        <v>0</v>
      </c>
      <c r="D12" s="35"/>
      <c r="E12" s="46">
        <v>0</v>
      </c>
      <c r="F12" s="46">
        <v>0</v>
      </c>
      <c r="G12" s="35"/>
      <c r="H12" s="46">
        <v>0</v>
      </c>
      <c r="I12" s="46">
        <v>0</v>
      </c>
      <c r="J12" s="35"/>
    </row>
    <row r="13" spans="1:10" ht="24.95" customHeight="1" x14ac:dyDescent="0.25">
      <c r="A13" s="14" t="s">
        <v>116</v>
      </c>
      <c r="B13" s="45">
        <v>27</v>
      </c>
      <c r="C13" s="45">
        <v>24</v>
      </c>
      <c r="D13" s="35">
        <f t="shared" ref="D13:D27" si="2">C13*100/B13-100</f>
        <v>-11.111111111111114</v>
      </c>
      <c r="E13" s="46">
        <v>8</v>
      </c>
      <c r="F13" s="46">
        <v>3</v>
      </c>
      <c r="G13" s="35">
        <f>F13*100/E13-100</f>
        <v>-62.5</v>
      </c>
      <c r="H13" s="46">
        <v>27</v>
      </c>
      <c r="I13" s="46">
        <v>35</v>
      </c>
      <c r="J13" s="35">
        <f t="shared" ref="J13:J27" si="3">I13*100/H13-100</f>
        <v>29.629629629629619</v>
      </c>
    </row>
    <row r="14" spans="1:10" ht="24.95" customHeight="1" x14ac:dyDescent="0.25">
      <c r="A14" s="14" t="s">
        <v>117</v>
      </c>
      <c r="B14" s="45">
        <v>0</v>
      </c>
      <c r="C14" s="45">
        <v>0</v>
      </c>
      <c r="D14" s="35"/>
      <c r="E14" s="46">
        <v>0</v>
      </c>
      <c r="F14" s="46">
        <v>0</v>
      </c>
      <c r="G14" s="35"/>
      <c r="H14" s="46">
        <v>0</v>
      </c>
      <c r="I14" s="46">
        <v>0</v>
      </c>
      <c r="J14" s="35"/>
    </row>
    <row r="15" spans="1:10" ht="24.95" customHeight="1" x14ac:dyDescent="0.25">
      <c r="A15" s="14" t="s">
        <v>118</v>
      </c>
      <c r="B15" s="45">
        <v>130</v>
      </c>
      <c r="C15" s="45">
        <v>109</v>
      </c>
      <c r="D15" s="35">
        <f t="shared" si="2"/>
        <v>-16.15384615384616</v>
      </c>
      <c r="E15" s="46">
        <v>33</v>
      </c>
      <c r="F15" s="46">
        <v>38</v>
      </c>
      <c r="G15" s="35">
        <f>F15*100/E15-100</f>
        <v>15.151515151515156</v>
      </c>
      <c r="H15" s="46">
        <v>148</v>
      </c>
      <c r="I15" s="46">
        <v>133</v>
      </c>
      <c r="J15" s="35">
        <f t="shared" si="3"/>
        <v>-10.13513513513513</v>
      </c>
    </row>
    <row r="16" spans="1:10" ht="24.95" customHeight="1" x14ac:dyDescent="0.25">
      <c r="A16" s="14" t="s">
        <v>119</v>
      </c>
      <c r="B16" s="45">
        <v>0</v>
      </c>
      <c r="C16" s="45">
        <v>0</v>
      </c>
      <c r="D16" s="35"/>
      <c r="E16" s="46">
        <v>0</v>
      </c>
      <c r="F16" s="46">
        <v>0</v>
      </c>
      <c r="G16" s="35"/>
      <c r="H16" s="46">
        <v>0</v>
      </c>
      <c r="I16" s="46">
        <v>0</v>
      </c>
      <c r="J16" s="35"/>
    </row>
    <row r="17" spans="1:10" ht="24.95" customHeight="1" x14ac:dyDescent="0.25">
      <c r="A17" s="14" t="s">
        <v>120</v>
      </c>
      <c r="B17" s="45">
        <v>200</v>
      </c>
      <c r="C17" s="45">
        <v>179</v>
      </c>
      <c r="D17" s="35">
        <f t="shared" si="2"/>
        <v>-10.5</v>
      </c>
      <c r="E17" s="46">
        <v>48</v>
      </c>
      <c r="F17" s="46">
        <v>51</v>
      </c>
      <c r="G17" s="35">
        <f>F17*100/E17-100</f>
        <v>6.25</v>
      </c>
      <c r="H17" s="46">
        <v>248</v>
      </c>
      <c r="I17" s="46">
        <v>214</v>
      </c>
      <c r="J17" s="35">
        <f t="shared" si="3"/>
        <v>-13.709677419354833</v>
      </c>
    </row>
    <row r="18" spans="1:10" ht="24.95" customHeight="1" x14ac:dyDescent="0.25">
      <c r="A18" s="14" t="s">
        <v>121</v>
      </c>
      <c r="B18" s="45">
        <v>1</v>
      </c>
      <c r="C18" s="45">
        <v>5</v>
      </c>
      <c r="D18" s="35">
        <f t="shared" si="2"/>
        <v>400</v>
      </c>
      <c r="E18" s="46">
        <v>1</v>
      </c>
      <c r="F18" s="46">
        <v>3</v>
      </c>
      <c r="G18" s="35">
        <f>F18*100/E18-100</f>
        <v>200</v>
      </c>
      <c r="H18" s="46">
        <v>0</v>
      </c>
      <c r="I18" s="46">
        <v>4</v>
      </c>
      <c r="J18" s="35" t="s">
        <v>36</v>
      </c>
    </row>
    <row r="19" spans="1:10" ht="24.95" customHeight="1" x14ac:dyDescent="0.25">
      <c r="A19" s="14" t="s">
        <v>122</v>
      </c>
      <c r="B19" s="45">
        <v>0</v>
      </c>
      <c r="C19" s="45">
        <v>0</v>
      </c>
      <c r="D19" s="35"/>
      <c r="E19" s="46">
        <v>0</v>
      </c>
      <c r="F19" s="46">
        <v>0</v>
      </c>
      <c r="G19" s="35"/>
      <c r="H19" s="46">
        <v>0</v>
      </c>
      <c r="I19" s="46">
        <v>0</v>
      </c>
      <c r="J19" s="35"/>
    </row>
    <row r="20" spans="1:10" ht="24.95" customHeight="1" x14ac:dyDescent="0.25">
      <c r="A20" s="14" t="s">
        <v>123</v>
      </c>
      <c r="B20" s="45">
        <v>1</v>
      </c>
      <c r="C20" s="45">
        <v>4</v>
      </c>
      <c r="D20" s="35">
        <f t="shared" si="2"/>
        <v>300</v>
      </c>
      <c r="E20" s="46">
        <v>0</v>
      </c>
      <c r="F20" s="46">
        <v>0</v>
      </c>
      <c r="G20" s="35"/>
      <c r="H20" s="46">
        <v>3</v>
      </c>
      <c r="I20" s="46">
        <v>6</v>
      </c>
      <c r="J20" s="35">
        <f t="shared" si="3"/>
        <v>100</v>
      </c>
    </row>
    <row r="21" spans="1:10" ht="24.95" customHeight="1" x14ac:dyDescent="0.25">
      <c r="A21" s="14" t="s">
        <v>124</v>
      </c>
      <c r="B21" s="45">
        <v>50</v>
      </c>
      <c r="C21" s="45">
        <v>69</v>
      </c>
      <c r="D21" s="35">
        <f t="shared" si="2"/>
        <v>38</v>
      </c>
      <c r="E21" s="46">
        <v>13</v>
      </c>
      <c r="F21" s="46">
        <v>16</v>
      </c>
      <c r="G21" s="35">
        <f>F21*100/E21-100</f>
        <v>23.07692307692308</v>
      </c>
      <c r="H21" s="46">
        <v>54</v>
      </c>
      <c r="I21" s="46">
        <v>88</v>
      </c>
      <c r="J21" s="35">
        <f t="shared" si="3"/>
        <v>62.962962962962962</v>
      </c>
    </row>
    <row r="22" spans="1:10" ht="24.95" customHeight="1" x14ac:dyDescent="0.25">
      <c r="A22" s="14" t="s">
        <v>125</v>
      </c>
      <c r="B22" s="45">
        <v>4</v>
      </c>
      <c r="C22" s="45">
        <v>2</v>
      </c>
      <c r="D22" s="35">
        <f t="shared" si="2"/>
        <v>-50</v>
      </c>
      <c r="E22" s="46">
        <v>0</v>
      </c>
      <c r="F22" s="46">
        <v>0</v>
      </c>
      <c r="G22" s="35"/>
      <c r="H22" s="46">
        <v>7</v>
      </c>
      <c r="I22" s="46">
        <v>4</v>
      </c>
      <c r="J22" s="35">
        <f t="shared" si="3"/>
        <v>-42.857142857142854</v>
      </c>
    </row>
    <row r="23" spans="1:10" ht="24.95" customHeight="1" x14ac:dyDescent="0.25">
      <c r="A23" s="14" t="s">
        <v>199</v>
      </c>
      <c r="B23" s="45">
        <v>28</v>
      </c>
      <c r="C23" s="45">
        <v>34</v>
      </c>
      <c r="D23" s="35">
        <f t="shared" si="2"/>
        <v>21.428571428571431</v>
      </c>
      <c r="E23" s="46">
        <v>3</v>
      </c>
      <c r="F23" s="46">
        <v>4</v>
      </c>
      <c r="G23" s="35">
        <f>F23*100/E23-100</f>
        <v>33.333333333333343</v>
      </c>
      <c r="H23" s="46">
        <v>54</v>
      </c>
      <c r="I23" s="46">
        <v>51</v>
      </c>
      <c r="J23" s="35">
        <f t="shared" si="3"/>
        <v>-5.5555555555555571</v>
      </c>
    </row>
    <row r="24" spans="1:10" ht="24.95" customHeight="1" x14ac:dyDescent="0.25">
      <c r="A24" s="14" t="s">
        <v>126</v>
      </c>
      <c r="B24" s="45">
        <v>15</v>
      </c>
      <c r="C24" s="45">
        <v>17</v>
      </c>
      <c r="D24" s="35">
        <f t="shared" si="2"/>
        <v>13.333333333333329</v>
      </c>
      <c r="E24" s="46">
        <v>3</v>
      </c>
      <c r="F24" s="46">
        <v>3</v>
      </c>
      <c r="G24" s="35">
        <f>F24*100/E24-100</f>
        <v>0</v>
      </c>
      <c r="H24" s="46">
        <v>18</v>
      </c>
      <c r="I24" s="46">
        <v>27</v>
      </c>
      <c r="J24" s="35">
        <f t="shared" si="3"/>
        <v>50</v>
      </c>
    </row>
    <row r="25" spans="1:10" ht="24.95" customHeight="1" x14ac:dyDescent="0.25">
      <c r="A25" s="14" t="s">
        <v>127</v>
      </c>
      <c r="B25" s="45">
        <v>11</v>
      </c>
      <c r="C25" s="45">
        <v>13</v>
      </c>
      <c r="D25" s="35">
        <f t="shared" si="2"/>
        <v>18.181818181818187</v>
      </c>
      <c r="E25" s="46">
        <v>0</v>
      </c>
      <c r="F25" s="46">
        <v>2</v>
      </c>
      <c r="G25" s="35" t="s">
        <v>36</v>
      </c>
      <c r="H25" s="46">
        <v>13</v>
      </c>
      <c r="I25" s="46">
        <v>16</v>
      </c>
      <c r="J25" s="35">
        <f t="shared" si="3"/>
        <v>23.07692307692308</v>
      </c>
    </row>
    <row r="26" spans="1:10" ht="24.95" customHeight="1" x14ac:dyDescent="0.25">
      <c r="A26" s="14" t="s">
        <v>128</v>
      </c>
      <c r="B26" s="45">
        <v>26</v>
      </c>
      <c r="C26" s="45">
        <v>21</v>
      </c>
      <c r="D26" s="35">
        <f t="shared" si="2"/>
        <v>-19.230769230769226</v>
      </c>
      <c r="E26" s="46">
        <v>4</v>
      </c>
      <c r="F26" s="46">
        <v>6</v>
      </c>
      <c r="G26" s="35">
        <f>F26*100/E26-100</f>
        <v>50</v>
      </c>
      <c r="H26" s="46">
        <v>43</v>
      </c>
      <c r="I26" s="46">
        <v>22</v>
      </c>
      <c r="J26" s="35">
        <f t="shared" si="3"/>
        <v>-48.837209302325583</v>
      </c>
    </row>
    <row r="27" spans="1:10" ht="24.95" customHeight="1" x14ac:dyDescent="0.25">
      <c r="A27" s="14" t="s">
        <v>200</v>
      </c>
      <c r="B27" s="45">
        <v>69</v>
      </c>
      <c r="C27" s="45">
        <v>99</v>
      </c>
      <c r="D27" s="35">
        <f t="shared" si="2"/>
        <v>43.478260869565219</v>
      </c>
      <c r="E27" s="46">
        <v>20</v>
      </c>
      <c r="F27" s="46">
        <v>29</v>
      </c>
      <c r="G27" s="35">
        <f>F27*100/E27-100</f>
        <v>45</v>
      </c>
      <c r="H27" s="46">
        <v>79</v>
      </c>
      <c r="I27" s="46">
        <v>121</v>
      </c>
      <c r="J27" s="35">
        <f t="shared" si="3"/>
        <v>53.16455696202533</v>
      </c>
    </row>
    <row r="28" spans="1:10" ht="24.95" customHeight="1" x14ac:dyDescent="0.25">
      <c r="A28" s="14" t="s">
        <v>129</v>
      </c>
      <c r="B28" s="45">
        <v>3</v>
      </c>
      <c r="C28" s="45">
        <v>0</v>
      </c>
      <c r="D28" s="65" t="s">
        <v>266</v>
      </c>
      <c r="E28" s="46">
        <v>1</v>
      </c>
      <c r="F28" s="46">
        <v>0</v>
      </c>
      <c r="G28" s="65" t="s">
        <v>266</v>
      </c>
      <c r="H28" s="46">
        <v>2</v>
      </c>
      <c r="I28" s="46">
        <v>0</v>
      </c>
      <c r="J28" s="65" t="s">
        <v>266</v>
      </c>
    </row>
    <row r="29" spans="1:10" ht="24.95" customHeight="1" x14ac:dyDescent="0.25">
      <c r="A29" s="14" t="s">
        <v>130</v>
      </c>
      <c r="B29" s="45">
        <v>0</v>
      </c>
      <c r="C29" s="45">
        <v>0</v>
      </c>
      <c r="D29" s="35"/>
      <c r="E29" s="46">
        <v>0</v>
      </c>
      <c r="F29" s="46">
        <v>0</v>
      </c>
      <c r="G29" s="35"/>
      <c r="H29" s="46">
        <v>0</v>
      </c>
      <c r="I29" s="46">
        <v>0</v>
      </c>
      <c r="J29" s="35"/>
    </row>
    <row r="30" spans="1:10" ht="24.95" customHeight="1" x14ac:dyDescent="0.25">
      <c r="A30" s="14" t="s">
        <v>201</v>
      </c>
      <c r="B30" s="45">
        <v>2</v>
      </c>
      <c r="C30" s="45">
        <v>5</v>
      </c>
      <c r="D30" s="35">
        <f t="shared" ref="D30:D31" si="4">C30*100/B30-100</f>
        <v>150</v>
      </c>
      <c r="E30" s="46">
        <v>0</v>
      </c>
      <c r="F30" s="46">
        <v>0</v>
      </c>
      <c r="G30" s="35"/>
      <c r="H30" s="46">
        <v>3</v>
      </c>
      <c r="I30" s="46">
        <v>6</v>
      </c>
      <c r="J30" s="35">
        <f t="shared" ref="J30:J31" si="5">I30*100/H30-100</f>
        <v>100</v>
      </c>
    </row>
    <row r="31" spans="1:10" ht="24.95" customHeight="1" x14ac:dyDescent="0.25">
      <c r="A31" s="14" t="s">
        <v>131</v>
      </c>
      <c r="B31" s="45">
        <v>39</v>
      </c>
      <c r="C31" s="45">
        <v>49</v>
      </c>
      <c r="D31" s="35">
        <f t="shared" si="4"/>
        <v>25.641025641025635</v>
      </c>
      <c r="E31" s="46">
        <v>6</v>
      </c>
      <c r="F31" s="46">
        <v>10</v>
      </c>
      <c r="G31" s="35">
        <f>F31*100/E31-100</f>
        <v>66.666666666666657</v>
      </c>
      <c r="H31" s="46">
        <v>58</v>
      </c>
      <c r="I31" s="46">
        <v>70</v>
      </c>
      <c r="J31" s="35">
        <f t="shared" si="5"/>
        <v>20.689655172413794</v>
      </c>
    </row>
    <row r="32" spans="1:10" ht="24.95" customHeight="1" x14ac:dyDescent="0.25">
      <c r="A32" s="14" t="s">
        <v>132</v>
      </c>
      <c r="B32" s="45">
        <v>0</v>
      </c>
      <c r="C32" s="45">
        <v>0</v>
      </c>
      <c r="D32" s="35"/>
      <c r="E32" s="46">
        <v>0</v>
      </c>
      <c r="F32" s="46">
        <v>0</v>
      </c>
      <c r="G32" s="35"/>
      <c r="H32" s="46">
        <v>0</v>
      </c>
      <c r="I32" s="46">
        <v>0</v>
      </c>
      <c r="J32" s="35"/>
    </row>
    <row r="33" spans="1:10" ht="24.95" customHeight="1" x14ac:dyDescent="0.25">
      <c r="A33" s="14" t="s">
        <v>202</v>
      </c>
      <c r="B33" s="45">
        <v>1</v>
      </c>
      <c r="C33" s="45">
        <v>0</v>
      </c>
      <c r="D33" s="65" t="s">
        <v>266</v>
      </c>
      <c r="E33" s="46">
        <v>0</v>
      </c>
      <c r="F33" s="46">
        <v>0</v>
      </c>
      <c r="G33" s="35"/>
      <c r="H33" s="46">
        <v>1</v>
      </c>
      <c r="I33" s="46">
        <v>0</v>
      </c>
      <c r="J33" s="65" t="s">
        <v>266</v>
      </c>
    </row>
    <row r="34" spans="1:10" ht="24.95" customHeight="1" x14ac:dyDescent="0.25">
      <c r="A34" s="14" t="s">
        <v>133</v>
      </c>
      <c r="B34" s="45">
        <v>29</v>
      </c>
      <c r="C34" s="45">
        <v>17</v>
      </c>
      <c r="D34" s="35">
        <f t="shared" ref="D34:D37" si="6">C34*100/B34-100</f>
        <v>-41.379310344827587</v>
      </c>
      <c r="E34" s="46">
        <v>8</v>
      </c>
      <c r="F34" s="46">
        <v>5</v>
      </c>
      <c r="G34" s="35">
        <f>F34*100/E34-100</f>
        <v>-37.5</v>
      </c>
      <c r="H34" s="46">
        <v>38</v>
      </c>
      <c r="I34" s="46">
        <v>15</v>
      </c>
      <c r="J34" s="35">
        <f t="shared" ref="J34:J37" si="7">I34*100/H34-100</f>
        <v>-60.526315789473685</v>
      </c>
    </row>
    <row r="35" spans="1:10" ht="24.95" customHeight="1" x14ac:dyDescent="0.25">
      <c r="A35" s="14" t="s">
        <v>134</v>
      </c>
      <c r="B35" s="45">
        <v>6</v>
      </c>
      <c r="C35" s="45">
        <v>3</v>
      </c>
      <c r="D35" s="35">
        <f t="shared" si="6"/>
        <v>-50</v>
      </c>
      <c r="E35" s="46">
        <v>1</v>
      </c>
      <c r="F35" s="46">
        <v>0</v>
      </c>
      <c r="G35" s="65" t="s">
        <v>266</v>
      </c>
      <c r="H35" s="46">
        <v>9</v>
      </c>
      <c r="I35" s="46">
        <v>3</v>
      </c>
      <c r="J35" s="35">
        <f t="shared" si="7"/>
        <v>-66.666666666666657</v>
      </c>
    </row>
    <row r="36" spans="1:10" ht="24.95" customHeight="1" x14ac:dyDescent="0.25">
      <c r="A36" s="14" t="s">
        <v>135</v>
      </c>
      <c r="B36" s="45">
        <v>1</v>
      </c>
      <c r="C36" s="45">
        <v>4</v>
      </c>
      <c r="D36" s="35">
        <f t="shared" si="6"/>
        <v>300</v>
      </c>
      <c r="E36" s="46">
        <v>0</v>
      </c>
      <c r="F36" s="46">
        <v>0</v>
      </c>
      <c r="G36" s="35"/>
      <c r="H36" s="46">
        <v>1</v>
      </c>
      <c r="I36" s="46">
        <v>5</v>
      </c>
      <c r="J36" s="35">
        <f t="shared" si="7"/>
        <v>400</v>
      </c>
    </row>
    <row r="37" spans="1:10" ht="24.95" customHeight="1" x14ac:dyDescent="0.25">
      <c r="A37" s="14" t="s">
        <v>136</v>
      </c>
      <c r="B37" s="45">
        <v>33</v>
      </c>
      <c r="C37" s="45">
        <v>32</v>
      </c>
      <c r="D37" s="35">
        <f t="shared" si="6"/>
        <v>-3.0303030303030312</v>
      </c>
      <c r="E37" s="46">
        <v>7</v>
      </c>
      <c r="F37" s="46">
        <v>3</v>
      </c>
      <c r="G37" s="35">
        <f>F37*100/E37-100</f>
        <v>-57.142857142857146</v>
      </c>
      <c r="H37" s="46">
        <v>47</v>
      </c>
      <c r="I37" s="46">
        <v>44</v>
      </c>
      <c r="J37" s="35">
        <f t="shared" si="7"/>
        <v>-6.3829787234042499</v>
      </c>
    </row>
    <row r="38" spans="1:10" ht="24.95" customHeight="1" x14ac:dyDescent="0.25">
      <c r="A38" s="14" t="s">
        <v>137</v>
      </c>
      <c r="B38" s="45">
        <v>1</v>
      </c>
      <c r="C38" s="45">
        <v>0</v>
      </c>
      <c r="D38" s="65" t="s">
        <v>266</v>
      </c>
      <c r="E38" s="46">
        <v>1</v>
      </c>
      <c r="F38" s="46">
        <v>0</v>
      </c>
      <c r="G38" s="65" t="s">
        <v>266</v>
      </c>
      <c r="H38" s="46">
        <v>0</v>
      </c>
      <c r="I38" s="46">
        <v>0</v>
      </c>
      <c r="J38" s="35"/>
    </row>
    <row r="39" spans="1:10" ht="24.95" customHeight="1" x14ac:dyDescent="0.25">
      <c r="A39" s="14" t="s">
        <v>138</v>
      </c>
      <c r="B39" s="45">
        <v>40</v>
      </c>
      <c r="C39" s="45">
        <v>36</v>
      </c>
      <c r="D39" s="35">
        <f t="shared" ref="D39:D43" si="8">C39*100/B39-100</f>
        <v>-10</v>
      </c>
      <c r="E39" s="46">
        <v>14</v>
      </c>
      <c r="F39" s="46">
        <v>11</v>
      </c>
      <c r="G39" s="35">
        <f>F39*100/E39-100</f>
        <v>-21.428571428571431</v>
      </c>
      <c r="H39" s="46">
        <v>54</v>
      </c>
      <c r="I39" s="46">
        <v>42</v>
      </c>
      <c r="J39" s="35">
        <f t="shared" ref="J39:J43" si="9">I39*100/H39-100</f>
        <v>-22.222222222222229</v>
      </c>
    </row>
    <row r="40" spans="1:10" ht="24.95" customHeight="1" x14ac:dyDescent="0.25">
      <c r="A40" s="14" t="s">
        <v>139</v>
      </c>
      <c r="B40" s="45">
        <v>1</v>
      </c>
      <c r="C40" s="45">
        <v>1</v>
      </c>
      <c r="D40" s="35">
        <f t="shared" si="8"/>
        <v>0</v>
      </c>
      <c r="E40" s="46">
        <v>0</v>
      </c>
      <c r="F40" s="46">
        <v>0</v>
      </c>
      <c r="G40" s="35"/>
      <c r="H40" s="46">
        <v>1</v>
      </c>
      <c r="I40" s="46">
        <v>1</v>
      </c>
      <c r="J40" s="35">
        <f t="shared" si="9"/>
        <v>0</v>
      </c>
    </row>
    <row r="41" spans="1:10" ht="24.95" customHeight="1" x14ac:dyDescent="0.25">
      <c r="A41" s="14" t="s">
        <v>140</v>
      </c>
      <c r="B41" s="45">
        <v>1</v>
      </c>
      <c r="C41" s="45">
        <v>0</v>
      </c>
      <c r="D41" s="65" t="s">
        <v>266</v>
      </c>
      <c r="E41" s="46">
        <v>0</v>
      </c>
      <c r="F41" s="46">
        <v>0</v>
      </c>
      <c r="G41" s="35"/>
      <c r="H41" s="46">
        <v>1</v>
      </c>
      <c r="I41" s="46">
        <v>0</v>
      </c>
      <c r="J41" s="65" t="s">
        <v>266</v>
      </c>
    </row>
    <row r="42" spans="1:10" ht="24.95" customHeight="1" x14ac:dyDescent="0.25">
      <c r="A42" s="14" t="s">
        <v>141</v>
      </c>
      <c r="B42" s="45">
        <v>4</v>
      </c>
      <c r="C42" s="45">
        <v>0</v>
      </c>
      <c r="D42" s="65" t="s">
        <v>266</v>
      </c>
      <c r="E42" s="46">
        <v>2</v>
      </c>
      <c r="F42" s="46">
        <v>0</v>
      </c>
      <c r="G42" s="65" t="s">
        <v>266</v>
      </c>
      <c r="H42" s="46">
        <v>3</v>
      </c>
      <c r="I42" s="46">
        <v>0</v>
      </c>
      <c r="J42" s="65" t="s">
        <v>266</v>
      </c>
    </row>
    <row r="43" spans="1:10" ht="24.95" customHeight="1" x14ac:dyDescent="0.25">
      <c r="A43" s="14" t="s">
        <v>203</v>
      </c>
      <c r="B43" s="45">
        <v>34</v>
      </c>
      <c r="C43" s="45">
        <v>41</v>
      </c>
      <c r="D43" s="35">
        <f t="shared" si="8"/>
        <v>20.588235294117652</v>
      </c>
      <c r="E43" s="46">
        <v>14</v>
      </c>
      <c r="F43" s="46">
        <v>12</v>
      </c>
      <c r="G43" s="35">
        <f>F43*100/E43-100</f>
        <v>-14.285714285714292</v>
      </c>
      <c r="H43" s="46">
        <v>46</v>
      </c>
      <c r="I43" s="46">
        <v>40</v>
      </c>
      <c r="J43" s="35">
        <f t="shared" si="9"/>
        <v>-13.043478260869563</v>
      </c>
    </row>
    <row r="44" spans="1:10" ht="24.95" customHeight="1" x14ac:dyDescent="0.25">
      <c r="A44" s="14" t="s">
        <v>142</v>
      </c>
      <c r="B44" s="45">
        <v>0</v>
      </c>
      <c r="C44" s="45">
        <v>0</v>
      </c>
      <c r="D44" s="35"/>
      <c r="E44" s="46">
        <v>0</v>
      </c>
      <c r="F44" s="46">
        <v>0</v>
      </c>
      <c r="G44" s="35"/>
      <c r="H44" s="46">
        <v>0</v>
      </c>
      <c r="I44" s="46">
        <v>0</v>
      </c>
      <c r="J44" s="35"/>
    </row>
    <row r="45" spans="1:10" ht="24.95" customHeight="1" x14ac:dyDescent="0.25">
      <c r="A45" s="11" t="s">
        <v>143</v>
      </c>
      <c r="B45" s="45">
        <v>9</v>
      </c>
      <c r="C45" s="45">
        <v>18</v>
      </c>
      <c r="D45" s="35">
        <f t="shared" ref="D45:D51" si="10">C45*100/B45-100</f>
        <v>100</v>
      </c>
      <c r="E45" s="46">
        <v>6</v>
      </c>
      <c r="F45" s="46">
        <v>2</v>
      </c>
      <c r="G45" s="35">
        <f>F45*100/E45-100</f>
        <v>-66.666666666666657</v>
      </c>
      <c r="H45" s="46">
        <v>5</v>
      </c>
      <c r="I45" s="46">
        <v>24</v>
      </c>
      <c r="J45" s="35">
        <f t="shared" ref="J45:J51" si="11">I45*100/H45-100</f>
        <v>380</v>
      </c>
    </row>
    <row r="46" spans="1:10" ht="24.95" customHeight="1" x14ac:dyDescent="0.25">
      <c r="A46" s="11" t="s">
        <v>144</v>
      </c>
      <c r="B46" s="45">
        <v>1</v>
      </c>
      <c r="C46" s="45">
        <v>0</v>
      </c>
      <c r="D46" s="65" t="s">
        <v>266</v>
      </c>
      <c r="E46" s="46">
        <v>0</v>
      </c>
      <c r="F46" s="46">
        <v>0</v>
      </c>
      <c r="G46" s="35"/>
      <c r="H46" s="46">
        <v>1</v>
      </c>
      <c r="I46" s="46">
        <v>0</v>
      </c>
      <c r="J46" s="65" t="s">
        <v>266</v>
      </c>
    </row>
    <row r="47" spans="1:10" ht="24.95" customHeight="1" x14ac:dyDescent="0.25">
      <c r="A47" s="14" t="s">
        <v>204</v>
      </c>
      <c r="B47" s="45">
        <v>4</v>
      </c>
      <c r="C47" s="45">
        <v>2</v>
      </c>
      <c r="D47" s="35">
        <f t="shared" si="10"/>
        <v>-50</v>
      </c>
      <c r="E47" s="46">
        <v>1</v>
      </c>
      <c r="F47" s="46">
        <v>0</v>
      </c>
      <c r="G47" s="65" t="s">
        <v>266</v>
      </c>
      <c r="H47" s="46">
        <v>6</v>
      </c>
      <c r="I47" s="46">
        <v>6</v>
      </c>
      <c r="J47" s="35">
        <f t="shared" si="11"/>
        <v>0</v>
      </c>
    </row>
    <row r="48" spans="1:10" ht="24.95" customHeight="1" x14ac:dyDescent="0.25">
      <c r="A48" s="14" t="s">
        <v>205</v>
      </c>
      <c r="B48" s="45">
        <v>0</v>
      </c>
      <c r="C48" s="45">
        <v>0</v>
      </c>
      <c r="D48" s="35"/>
      <c r="E48" s="46">
        <v>0</v>
      </c>
      <c r="F48" s="46">
        <v>0</v>
      </c>
      <c r="G48" s="35"/>
      <c r="H48" s="46">
        <v>0</v>
      </c>
      <c r="I48" s="46">
        <v>0</v>
      </c>
      <c r="J48" s="35"/>
    </row>
    <row r="49" spans="1:10" ht="24.95" customHeight="1" x14ac:dyDescent="0.25">
      <c r="A49" s="14" t="s">
        <v>206</v>
      </c>
      <c r="B49" s="45">
        <v>5</v>
      </c>
      <c r="C49" s="45">
        <v>3</v>
      </c>
      <c r="D49" s="35">
        <f t="shared" si="10"/>
        <v>-40</v>
      </c>
      <c r="E49" s="46">
        <v>1</v>
      </c>
      <c r="F49" s="46">
        <v>1</v>
      </c>
      <c r="G49" s="35">
        <f>F49*100/E49-100</f>
        <v>0</v>
      </c>
      <c r="H49" s="46">
        <v>4</v>
      </c>
      <c r="I49" s="46">
        <v>2</v>
      </c>
      <c r="J49" s="35">
        <f t="shared" si="11"/>
        <v>-50</v>
      </c>
    </row>
    <row r="50" spans="1:10" ht="24.95" customHeight="1" x14ac:dyDescent="0.25">
      <c r="A50" s="14" t="s">
        <v>207</v>
      </c>
      <c r="B50" s="45">
        <v>16</v>
      </c>
      <c r="C50" s="45">
        <v>1</v>
      </c>
      <c r="D50" s="35">
        <f t="shared" si="10"/>
        <v>-93.75</v>
      </c>
      <c r="E50" s="46">
        <v>5</v>
      </c>
      <c r="F50" s="46">
        <v>0</v>
      </c>
      <c r="G50" s="65" t="s">
        <v>266</v>
      </c>
      <c r="H50" s="46">
        <v>16</v>
      </c>
      <c r="I50" s="46">
        <v>6</v>
      </c>
      <c r="J50" s="35">
        <f t="shared" si="11"/>
        <v>-62.5</v>
      </c>
    </row>
    <row r="51" spans="1:10" ht="24.95" customHeight="1" x14ac:dyDescent="0.25">
      <c r="A51" s="14" t="s">
        <v>208</v>
      </c>
      <c r="B51" s="45">
        <v>1</v>
      </c>
      <c r="C51" s="45">
        <v>10</v>
      </c>
      <c r="D51" s="35">
        <f t="shared" si="10"/>
        <v>900</v>
      </c>
      <c r="E51" s="46">
        <v>0</v>
      </c>
      <c r="F51" s="46">
        <v>1</v>
      </c>
      <c r="G51" s="35" t="s">
        <v>36</v>
      </c>
      <c r="H51" s="46">
        <v>2</v>
      </c>
      <c r="I51" s="46">
        <v>12</v>
      </c>
      <c r="J51" s="35">
        <f t="shared" si="11"/>
        <v>500</v>
      </c>
    </row>
    <row r="52" spans="1:10" ht="24.95" customHeight="1" x14ac:dyDescent="0.25">
      <c r="A52" s="14" t="s">
        <v>92</v>
      </c>
      <c r="B52" s="45">
        <v>26</v>
      </c>
      <c r="C52" s="45">
        <v>29</v>
      </c>
      <c r="D52" s="35">
        <f>C52*100/B52-100</f>
        <v>11.538461538461533</v>
      </c>
      <c r="E52" s="46">
        <v>6</v>
      </c>
      <c r="F52" s="46">
        <v>5</v>
      </c>
      <c r="G52" s="35">
        <f>F52*100/E52-100</f>
        <v>-16.666666666666671</v>
      </c>
      <c r="H52" s="46">
        <v>36</v>
      </c>
      <c r="I52" s="46">
        <v>32</v>
      </c>
      <c r="J52" s="35">
        <f>I52*100/H52-100</f>
        <v>-11.111111111111114</v>
      </c>
    </row>
    <row r="53" spans="1:10" ht="24.95" customHeight="1" x14ac:dyDescent="0.25">
      <c r="A53" s="14" t="s">
        <v>194</v>
      </c>
      <c r="B53" s="45">
        <v>4</v>
      </c>
      <c r="C53" s="45">
        <v>12</v>
      </c>
      <c r="D53" s="35">
        <f t="shared" ref="D53:D74" si="12">C53*100/B53-100</f>
        <v>200</v>
      </c>
      <c r="E53" s="46">
        <v>2</v>
      </c>
      <c r="F53" s="46">
        <v>7</v>
      </c>
      <c r="G53" s="35">
        <f>F53*100/E53-100</f>
        <v>250</v>
      </c>
      <c r="H53" s="46">
        <v>3</v>
      </c>
      <c r="I53" s="46">
        <v>8</v>
      </c>
      <c r="J53" s="35">
        <f t="shared" ref="J53:J74" si="13">I53*100/H53-100</f>
        <v>166.66666666666669</v>
      </c>
    </row>
    <row r="54" spans="1:10" ht="24.95" customHeight="1" x14ac:dyDescent="0.25">
      <c r="A54" s="14" t="s">
        <v>93</v>
      </c>
      <c r="B54" s="45">
        <v>50</v>
      </c>
      <c r="C54" s="45">
        <v>24</v>
      </c>
      <c r="D54" s="35">
        <f t="shared" si="12"/>
        <v>-52</v>
      </c>
      <c r="E54" s="46">
        <v>14</v>
      </c>
      <c r="F54" s="46">
        <v>2</v>
      </c>
      <c r="G54" s="35">
        <f>F54*100/E54-100</f>
        <v>-85.714285714285708</v>
      </c>
      <c r="H54" s="46">
        <v>62</v>
      </c>
      <c r="I54" s="46">
        <v>35</v>
      </c>
      <c r="J54" s="35">
        <f t="shared" si="13"/>
        <v>-43.548387096774192</v>
      </c>
    </row>
    <row r="55" spans="1:10" ht="24.95" customHeight="1" x14ac:dyDescent="0.25">
      <c r="A55" s="14" t="s">
        <v>94</v>
      </c>
      <c r="B55" s="45">
        <v>14</v>
      </c>
      <c r="C55" s="45">
        <v>19</v>
      </c>
      <c r="D55" s="35">
        <f t="shared" si="12"/>
        <v>35.714285714285722</v>
      </c>
      <c r="E55" s="46">
        <v>4</v>
      </c>
      <c r="F55" s="46">
        <v>7</v>
      </c>
      <c r="G55" s="35">
        <f>F55*100/E55-100</f>
        <v>75</v>
      </c>
      <c r="H55" s="46">
        <v>26</v>
      </c>
      <c r="I55" s="46">
        <v>24</v>
      </c>
      <c r="J55" s="35">
        <f t="shared" si="13"/>
        <v>-7.6923076923076934</v>
      </c>
    </row>
    <row r="56" spans="1:10" ht="24.95" customHeight="1" x14ac:dyDescent="0.25">
      <c r="A56" s="14" t="s">
        <v>95</v>
      </c>
      <c r="B56" s="45">
        <v>27</v>
      </c>
      <c r="C56" s="45">
        <v>32</v>
      </c>
      <c r="D56" s="35">
        <f t="shared" si="12"/>
        <v>18.518518518518519</v>
      </c>
      <c r="E56" s="46">
        <v>5</v>
      </c>
      <c r="F56" s="46">
        <v>5</v>
      </c>
      <c r="G56" s="35">
        <f>F56*100/E56-100</f>
        <v>0</v>
      </c>
      <c r="H56" s="46">
        <v>48</v>
      </c>
      <c r="I56" s="46">
        <v>40</v>
      </c>
      <c r="J56" s="35">
        <f t="shared" si="13"/>
        <v>-16.666666666666671</v>
      </c>
    </row>
    <row r="57" spans="1:10" ht="24.95" customHeight="1" x14ac:dyDescent="0.25">
      <c r="A57" s="14" t="s">
        <v>195</v>
      </c>
      <c r="B57" s="45">
        <v>0</v>
      </c>
      <c r="C57" s="45">
        <v>0</v>
      </c>
      <c r="D57" s="35"/>
      <c r="E57" s="46">
        <v>0</v>
      </c>
      <c r="F57" s="46">
        <v>0</v>
      </c>
      <c r="G57" s="35"/>
      <c r="H57" s="46">
        <v>0</v>
      </c>
      <c r="I57" s="46">
        <v>0</v>
      </c>
      <c r="J57" s="35"/>
    </row>
    <row r="58" spans="1:10" ht="24.95" customHeight="1" x14ac:dyDescent="0.25">
      <c r="A58" s="14" t="s">
        <v>196</v>
      </c>
      <c r="B58" s="45">
        <v>48</v>
      </c>
      <c r="C58" s="45">
        <v>47</v>
      </c>
      <c r="D58" s="35">
        <f t="shared" si="12"/>
        <v>-2.0833333333333286</v>
      </c>
      <c r="E58" s="46">
        <v>12</v>
      </c>
      <c r="F58" s="46">
        <v>5</v>
      </c>
      <c r="G58" s="35">
        <f>F58*100/E58-100</f>
        <v>-58.333333333333336</v>
      </c>
      <c r="H58" s="46">
        <v>62</v>
      </c>
      <c r="I58" s="46">
        <v>86</v>
      </c>
      <c r="J58" s="35">
        <f t="shared" si="13"/>
        <v>38.709677419354847</v>
      </c>
    </row>
    <row r="59" spans="1:10" ht="24.95" customHeight="1" x14ac:dyDescent="0.25">
      <c r="A59" s="14" t="s">
        <v>96</v>
      </c>
      <c r="B59" s="45">
        <v>63</v>
      </c>
      <c r="C59" s="45">
        <v>30</v>
      </c>
      <c r="D59" s="35">
        <f t="shared" si="12"/>
        <v>-52.38095238095238</v>
      </c>
      <c r="E59" s="46">
        <v>16</v>
      </c>
      <c r="F59" s="46">
        <v>8</v>
      </c>
      <c r="G59" s="35">
        <f>F59*100/E59-100</f>
        <v>-50</v>
      </c>
      <c r="H59" s="46">
        <v>79</v>
      </c>
      <c r="I59" s="46">
        <v>24</v>
      </c>
      <c r="J59" s="35">
        <f t="shared" si="13"/>
        <v>-69.620253164556971</v>
      </c>
    </row>
    <row r="60" spans="1:10" ht="24.95" customHeight="1" x14ac:dyDescent="0.25">
      <c r="A60" s="14" t="s">
        <v>97</v>
      </c>
      <c r="B60" s="45">
        <v>0</v>
      </c>
      <c r="C60" s="45">
        <v>0</v>
      </c>
      <c r="D60" s="35"/>
      <c r="E60" s="46">
        <v>0</v>
      </c>
      <c r="F60" s="46">
        <v>0</v>
      </c>
      <c r="G60" s="35"/>
      <c r="H60" s="46">
        <v>0</v>
      </c>
      <c r="I60" s="46">
        <v>0</v>
      </c>
      <c r="J60" s="35"/>
    </row>
    <row r="61" spans="1:10" ht="24.95" customHeight="1" x14ac:dyDescent="0.25">
      <c r="A61" s="14" t="s">
        <v>98</v>
      </c>
      <c r="B61" s="45">
        <v>16</v>
      </c>
      <c r="C61" s="45">
        <v>19</v>
      </c>
      <c r="D61" s="35">
        <f t="shared" si="12"/>
        <v>18.75</v>
      </c>
      <c r="E61" s="46">
        <v>10</v>
      </c>
      <c r="F61" s="46">
        <v>4</v>
      </c>
      <c r="G61" s="35">
        <f>F61*100/E61-100</f>
        <v>-60</v>
      </c>
      <c r="H61" s="46">
        <v>19</v>
      </c>
      <c r="I61" s="46">
        <v>25</v>
      </c>
      <c r="J61" s="35">
        <f t="shared" si="13"/>
        <v>31.578947368421041</v>
      </c>
    </row>
    <row r="62" spans="1:10" ht="24.95" customHeight="1" x14ac:dyDescent="0.25">
      <c r="A62" s="14" t="s">
        <v>99</v>
      </c>
      <c r="B62" s="45">
        <v>8</v>
      </c>
      <c r="C62" s="45">
        <v>4</v>
      </c>
      <c r="D62" s="35">
        <f t="shared" si="12"/>
        <v>-50</v>
      </c>
      <c r="E62" s="46">
        <v>2</v>
      </c>
      <c r="F62" s="46">
        <v>0</v>
      </c>
      <c r="G62" s="65" t="s">
        <v>266</v>
      </c>
      <c r="H62" s="46">
        <v>8</v>
      </c>
      <c r="I62" s="46">
        <v>5</v>
      </c>
      <c r="J62" s="35">
        <f t="shared" si="13"/>
        <v>-37.5</v>
      </c>
    </row>
    <row r="63" spans="1:10" ht="24.95" customHeight="1" x14ac:dyDescent="0.25">
      <c r="A63" s="14" t="s">
        <v>100</v>
      </c>
      <c r="B63" s="45">
        <v>0</v>
      </c>
      <c r="C63" s="45">
        <v>0</v>
      </c>
      <c r="D63" s="35"/>
      <c r="E63" s="46">
        <v>0</v>
      </c>
      <c r="F63" s="46">
        <v>0</v>
      </c>
      <c r="G63" s="35"/>
      <c r="H63" s="46">
        <v>0</v>
      </c>
      <c r="I63" s="46">
        <v>0</v>
      </c>
      <c r="J63" s="35"/>
    </row>
    <row r="64" spans="1:10" ht="24.95" customHeight="1" x14ac:dyDescent="0.25">
      <c r="A64" s="14" t="s">
        <v>101</v>
      </c>
      <c r="B64" s="45">
        <v>20</v>
      </c>
      <c r="C64" s="45">
        <v>18</v>
      </c>
      <c r="D64" s="35">
        <f t="shared" si="12"/>
        <v>-10</v>
      </c>
      <c r="E64" s="46">
        <v>1</v>
      </c>
      <c r="F64" s="46">
        <v>4</v>
      </c>
      <c r="G64" s="35">
        <f>F64*100/E64-100</f>
        <v>300</v>
      </c>
      <c r="H64" s="46">
        <v>31</v>
      </c>
      <c r="I64" s="46">
        <v>23</v>
      </c>
      <c r="J64" s="35">
        <f t="shared" si="13"/>
        <v>-25.806451612903231</v>
      </c>
    </row>
    <row r="65" spans="1:10" ht="24.95" customHeight="1" x14ac:dyDescent="0.25">
      <c r="A65" s="14" t="s">
        <v>197</v>
      </c>
      <c r="B65" s="45">
        <v>7</v>
      </c>
      <c r="C65" s="45">
        <v>8</v>
      </c>
      <c r="D65" s="35">
        <f t="shared" si="12"/>
        <v>14.285714285714292</v>
      </c>
      <c r="E65" s="46">
        <v>1</v>
      </c>
      <c r="F65" s="46">
        <v>4</v>
      </c>
      <c r="G65" s="35">
        <f>F65*100/E65-100</f>
        <v>300</v>
      </c>
      <c r="H65" s="46">
        <v>8</v>
      </c>
      <c r="I65" s="46">
        <v>7</v>
      </c>
      <c r="J65" s="35">
        <f t="shared" si="13"/>
        <v>-12.5</v>
      </c>
    </row>
    <row r="66" spans="1:10" ht="24.95" customHeight="1" x14ac:dyDescent="0.25">
      <c r="A66" s="14" t="s">
        <v>198</v>
      </c>
      <c r="B66" s="45">
        <v>0</v>
      </c>
      <c r="C66" s="45">
        <v>0</v>
      </c>
      <c r="D66" s="35"/>
      <c r="E66" s="46">
        <v>0</v>
      </c>
      <c r="F66" s="46">
        <v>0</v>
      </c>
      <c r="G66" s="35"/>
      <c r="H66" s="46">
        <v>0</v>
      </c>
      <c r="I66" s="46">
        <v>0</v>
      </c>
      <c r="J66" s="35"/>
    </row>
    <row r="67" spans="1:10" ht="24.95" customHeight="1" x14ac:dyDescent="0.25">
      <c r="A67" s="14" t="s">
        <v>102</v>
      </c>
      <c r="B67" s="45">
        <v>13</v>
      </c>
      <c r="C67" s="45">
        <v>5</v>
      </c>
      <c r="D67" s="35">
        <f t="shared" si="12"/>
        <v>-61.53846153846154</v>
      </c>
      <c r="E67" s="46">
        <v>11</v>
      </c>
      <c r="F67" s="46">
        <v>0</v>
      </c>
      <c r="G67" s="65" t="s">
        <v>266</v>
      </c>
      <c r="H67" s="46">
        <v>7</v>
      </c>
      <c r="I67" s="46">
        <v>6</v>
      </c>
      <c r="J67" s="35">
        <f t="shared" si="13"/>
        <v>-14.285714285714292</v>
      </c>
    </row>
    <row r="68" spans="1:10" ht="24.95" customHeight="1" x14ac:dyDescent="0.25">
      <c r="A68" s="14" t="s">
        <v>103</v>
      </c>
      <c r="B68" s="45">
        <v>15</v>
      </c>
      <c r="C68" s="45">
        <v>13</v>
      </c>
      <c r="D68" s="35">
        <f t="shared" si="12"/>
        <v>-13.333333333333329</v>
      </c>
      <c r="E68" s="46">
        <v>3</v>
      </c>
      <c r="F68" s="46">
        <v>2</v>
      </c>
      <c r="G68" s="35">
        <f>F68*100/E68-100</f>
        <v>-33.333333333333329</v>
      </c>
      <c r="H68" s="46">
        <v>15</v>
      </c>
      <c r="I68" s="46">
        <v>14</v>
      </c>
      <c r="J68" s="35">
        <f t="shared" si="13"/>
        <v>-6.6666666666666714</v>
      </c>
    </row>
    <row r="69" spans="1:10" ht="24.95" customHeight="1" x14ac:dyDescent="0.25">
      <c r="A69" s="14" t="s">
        <v>104</v>
      </c>
      <c r="B69" s="45">
        <v>14</v>
      </c>
      <c r="C69" s="45">
        <v>5</v>
      </c>
      <c r="D69" s="35">
        <f t="shared" si="12"/>
        <v>-64.285714285714278</v>
      </c>
      <c r="E69" s="46">
        <v>7</v>
      </c>
      <c r="F69" s="46">
        <v>1</v>
      </c>
      <c r="G69" s="35">
        <f>F69*100/E69-100</f>
        <v>-85.714285714285708</v>
      </c>
      <c r="H69" s="46">
        <v>9</v>
      </c>
      <c r="I69" s="46">
        <v>7</v>
      </c>
      <c r="J69" s="35">
        <f t="shared" si="13"/>
        <v>-22.222222222222229</v>
      </c>
    </row>
    <row r="70" spans="1:10" ht="24.95" customHeight="1" x14ac:dyDescent="0.25">
      <c r="A70" s="14" t="s">
        <v>105</v>
      </c>
      <c r="B70" s="45">
        <v>10</v>
      </c>
      <c r="C70" s="45">
        <v>8</v>
      </c>
      <c r="D70" s="35">
        <f t="shared" si="12"/>
        <v>-20</v>
      </c>
      <c r="E70" s="46">
        <v>6</v>
      </c>
      <c r="F70" s="46">
        <v>1</v>
      </c>
      <c r="G70" s="35">
        <f>F70*100/E70-100</f>
        <v>-83.333333333333329</v>
      </c>
      <c r="H70" s="46">
        <v>9</v>
      </c>
      <c r="I70" s="46">
        <v>15</v>
      </c>
      <c r="J70" s="35">
        <f t="shared" si="13"/>
        <v>66.666666666666657</v>
      </c>
    </row>
    <row r="71" spans="1:10" ht="24.95" customHeight="1" x14ac:dyDescent="0.25">
      <c r="A71" s="14" t="s">
        <v>106</v>
      </c>
      <c r="B71" s="45">
        <v>9</v>
      </c>
      <c r="C71" s="45">
        <v>10</v>
      </c>
      <c r="D71" s="35">
        <f t="shared" si="12"/>
        <v>11.111111111111114</v>
      </c>
      <c r="E71" s="46">
        <v>0</v>
      </c>
      <c r="F71" s="46">
        <v>3</v>
      </c>
      <c r="G71" s="35" t="s">
        <v>36</v>
      </c>
      <c r="H71" s="46">
        <v>16</v>
      </c>
      <c r="I71" s="46">
        <v>9</v>
      </c>
      <c r="J71" s="35">
        <f t="shared" si="13"/>
        <v>-43.75</v>
      </c>
    </row>
    <row r="72" spans="1:10" ht="24.95" customHeight="1" x14ac:dyDescent="0.25">
      <c r="A72" s="14" t="s">
        <v>107</v>
      </c>
      <c r="B72" s="45">
        <v>1</v>
      </c>
      <c r="C72" s="45">
        <v>3</v>
      </c>
      <c r="D72" s="35">
        <f t="shared" si="12"/>
        <v>200</v>
      </c>
      <c r="E72" s="46">
        <v>0</v>
      </c>
      <c r="F72" s="46">
        <v>0</v>
      </c>
      <c r="G72" s="35"/>
      <c r="H72" s="46">
        <v>1</v>
      </c>
      <c r="I72" s="46">
        <v>4</v>
      </c>
      <c r="J72" s="35">
        <f t="shared" si="13"/>
        <v>300</v>
      </c>
    </row>
    <row r="73" spans="1:10" ht="24.95" customHeight="1" x14ac:dyDescent="0.25">
      <c r="A73" s="14" t="s">
        <v>108</v>
      </c>
      <c r="B73" s="45">
        <v>29</v>
      </c>
      <c r="C73" s="45">
        <v>20</v>
      </c>
      <c r="D73" s="35">
        <f t="shared" si="12"/>
        <v>-31.034482758620683</v>
      </c>
      <c r="E73" s="46">
        <v>4</v>
      </c>
      <c r="F73" s="46">
        <v>5</v>
      </c>
      <c r="G73" s="35">
        <f>F73*100/E73-100</f>
        <v>25</v>
      </c>
      <c r="H73" s="46">
        <v>38</v>
      </c>
      <c r="I73" s="46">
        <v>21</v>
      </c>
      <c r="J73" s="35">
        <f t="shared" si="13"/>
        <v>-44.736842105263158</v>
      </c>
    </row>
    <row r="74" spans="1:10" ht="24.95" customHeight="1" x14ac:dyDescent="0.25">
      <c r="A74" s="14" t="s">
        <v>109</v>
      </c>
      <c r="B74" s="45">
        <v>8</v>
      </c>
      <c r="C74" s="45">
        <v>6</v>
      </c>
      <c r="D74" s="35">
        <f t="shared" si="12"/>
        <v>-25</v>
      </c>
      <c r="E74" s="46">
        <v>1</v>
      </c>
      <c r="F74" s="46">
        <v>0</v>
      </c>
      <c r="G74" s="65" t="s">
        <v>266</v>
      </c>
      <c r="H74" s="46">
        <v>17</v>
      </c>
      <c r="I74" s="46">
        <v>11</v>
      </c>
      <c r="J74" s="35">
        <f t="shared" si="13"/>
        <v>-35.294117647058826</v>
      </c>
    </row>
    <row r="75" spans="1:10" ht="24.95" customHeight="1" x14ac:dyDescent="0.25">
      <c r="A75" s="14" t="s">
        <v>145</v>
      </c>
      <c r="B75" s="45">
        <v>5</v>
      </c>
      <c r="C75" s="45">
        <v>0</v>
      </c>
      <c r="D75" s="65" t="s">
        <v>266</v>
      </c>
      <c r="E75" s="46">
        <v>0</v>
      </c>
      <c r="F75" s="46">
        <v>0</v>
      </c>
      <c r="G75" s="35"/>
      <c r="H75" s="46">
        <v>8</v>
      </c>
      <c r="I75" s="46">
        <v>0</v>
      </c>
      <c r="J75" s="65" t="s">
        <v>266</v>
      </c>
    </row>
    <row r="76" spans="1:10" ht="24.95" customHeight="1" x14ac:dyDescent="0.25">
      <c r="A76" s="14" t="s">
        <v>146</v>
      </c>
      <c r="B76" s="45">
        <v>17</v>
      </c>
      <c r="C76" s="45">
        <v>6</v>
      </c>
      <c r="D76" s="35">
        <f t="shared" ref="D76:D79" si="14">C76*100/B76-100</f>
        <v>-64.705882352941174</v>
      </c>
      <c r="E76" s="46">
        <v>0</v>
      </c>
      <c r="F76" s="46">
        <v>2</v>
      </c>
      <c r="G76" s="35" t="s">
        <v>36</v>
      </c>
      <c r="H76" s="46">
        <v>31</v>
      </c>
      <c r="I76" s="46">
        <v>7</v>
      </c>
      <c r="J76" s="35">
        <f t="shared" ref="J76:J79" si="15">I76*100/H76-100</f>
        <v>-77.41935483870968</v>
      </c>
    </row>
    <row r="77" spans="1:10" ht="24.95" customHeight="1" x14ac:dyDescent="0.25">
      <c r="A77" s="14" t="s">
        <v>147</v>
      </c>
      <c r="B77" s="45">
        <v>2</v>
      </c>
      <c r="C77" s="45">
        <v>1</v>
      </c>
      <c r="D77" s="35">
        <f t="shared" si="14"/>
        <v>-50</v>
      </c>
      <c r="E77" s="46">
        <v>1</v>
      </c>
      <c r="F77" s="46">
        <v>0</v>
      </c>
      <c r="G77" s="65" t="s">
        <v>266</v>
      </c>
      <c r="H77" s="46">
        <v>1</v>
      </c>
      <c r="I77" s="46">
        <v>1</v>
      </c>
      <c r="J77" s="35">
        <f t="shared" si="15"/>
        <v>0</v>
      </c>
    </row>
    <row r="78" spans="1:10" ht="24.95" customHeight="1" x14ac:dyDescent="0.25">
      <c r="A78" s="14" t="s">
        <v>209</v>
      </c>
      <c r="B78" s="45">
        <v>3</v>
      </c>
      <c r="C78" s="45">
        <v>12</v>
      </c>
      <c r="D78" s="35">
        <f t="shared" si="14"/>
        <v>300</v>
      </c>
      <c r="E78" s="46">
        <v>0</v>
      </c>
      <c r="F78" s="46">
        <v>7</v>
      </c>
      <c r="G78" s="35" t="s">
        <v>36</v>
      </c>
      <c r="H78" s="46">
        <v>4</v>
      </c>
      <c r="I78" s="46">
        <v>8</v>
      </c>
      <c r="J78" s="35">
        <f t="shared" si="15"/>
        <v>100</v>
      </c>
    </row>
    <row r="79" spans="1:10" ht="24.95" customHeight="1" x14ac:dyDescent="0.25">
      <c r="A79" s="14" t="s">
        <v>210</v>
      </c>
      <c r="B79" s="45">
        <v>6</v>
      </c>
      <c r="C79" s="45">
        <v>11</v>
      </c>
      <c r="D79" s="35">
        <f t="shared" si="14"/>
        <v>83.333333333333343</v>
      </c>
      <c r="E79" s="46">
        <v>1</v>
      </c>
      <c r="F79" s="46">
        <v>2</v>
      </c>
      <c r="G79" s="35">
        <f>F79*100/E79-100</f>
        <v>100</v>
      </c>
      <c r="H79" s="46">
        <v>7</v>
      </c>
      <c r="I79" s="46">
        <v>14</v>
      </c>
      <c r="J79" s="35">
        <f t="shared" si="15"/>
        <v>100</v>
      </c>
    </row>
    <row r="80" spans="1:10" ht="24.95" customHeight="1" x14ac:dyDescent="0.25">
      <c r="A80" s="14" t="s">
        <v>148</v>
      </c>
      <c r="B80" s="45">
        <v>5</v>
      </c>
      <c r="C80" s="45">
        <v>0</v>
      </c>
      <c r="D80" s="65" t="s">
        <v>266</v>
      </c>
      <c r="E80" s="46">
        <v>2</v>
      </c>
      <c r="F80" s="46">
        <v>0</v>
      </c>
      <c r="G80" s="65" t="s">
        <v>266</v>
      </c>
      <c r="H80" s="46">
        <v>5</v>
      </c>
      <c r="I80" s="46">
        <v>0</v>
      </c>
      <c r="J80" s="65" t="s">
        <v>266</v>
      </c>
    </row>
    <row r="81" spans="1:10" ht="24.95" customHeight="1" x14ac:dyDescent="0.25">
      <c r="A81" s="14" t="s">
        <v>211</v>
      </c>
      <c r="B81" s="45">
        <v>2</v>
      </c>
      <c r="C81" s="45">
        <v>0</v>
      </c>
      <c r="D81" s="65" t="s">
        <v>266</v>
      </c>
      <c r="E81" s="46">
        <v>0</v>
      </c>
      <c r="F81" s="46">
        <v>0</v>
      </c>
      <c r="G81" s="35"/>
      <c r="H81" s="46">
        <v>5</v>
      </c>
      <c r="I81" s="46">
        <v>0</v>
      </c>
      <c r="J81" s="65" t="s">
        <v>266</v>
      </c>
    </row>
    <row r="82" spans="1:10" ht="24.95" customHeight="1" x14ac:dyDescent="0.25">
      <c r="A82" s="14" t="s">
        <v>212</v>
      </c>
      <c r="B82" s="45">
        <v>2</v>
      </c>
      <c r="C82" s="45">
        <v>8</v>
      </c>
      <c r="D82" s="35">
        <f t="shared" ref="D82:D89" si="16">C82*100/B82-100</f>
        <v>300</v>
      </c>
      <c r="E82" s="46">
        <v>2</v>
      </c>
      <c r="F82" s="46">
        <v>1</v>
      </c>
      <c r="G82" s="35">
        <f>F82*100/E82-100</f>
        <v>-50</v>
      </c>
      <c r="H82" s="46">
        <v>2</v>
      </c>
      <c r="I82" s="46">
        <v>11</v>
      </c>
      <c r="J82" s="35">
        <f t="shared" ref="J82:J89" si="17">I82*100/H82-100</f>
        <v>450</v>
      </c>
    </row>
    <row r="83" spans="1:10" ht="24.95" customHeight="1" x14ac:dyDescent="0.25">
      <c r="A83" s="14" t="s">
        <v>149</v>
      </c>
      <c r="B83" s="45">
        <v>2</v>
      </c>
      <c r="C83" s="45">
        <v>2</v>
      </c>
      <c r="D83" s="35">
        <f t="shared" si="16"/>
        <v>0</v>
      </c>
      <c r="E83" s="46">
        <v>0</v>
      </c>
      <c r="F83" s="46">
        <v>1</v>
      </c>
      <c r="G83" s="35" t="s">
        <v>36</v>
      </c>
      <c r="H83" s="46">
        <v>3</v>
      </c>
      <c r="I83" s="46">
        <v>1</v>
      </c>
      <c r="J83" s="35">
        <f t="shared" si="17"/>
        <v>-66.666666666666657</v>
      </c>
    </row>
    <row r="84" spans="1:10" ht="24.95" customHeight="1" x14ac:dyDescent="0.25">
      <c r="A84" s="14" t="s">
        <v>150</v>
      </c>
      <c r="B84" s="45">
        <v>5</v>
      </c>
      <c r="C84" s="45">
        <v>5</v>
      </c>
      <c r="D84" s="35">
        <f t="shared" si="16"/>
        <v>0</v>
      </c>
      <c r="E84" s="46">
        <v>0</v>
      </c>
      <c r="F84" s="46">
        <v>0</v>
      </c>
      <c r="G84" s="35"/>
      <c r="H84" s="46">
        <v>7</v>
      </c>
      <c r="I84" s="46">
        <v>6</v>
      </c>
      <c r="J84" s="35">
        <f t="shared" si="17"/>
        <v>-14.285714285714292</v>
      </c>
    </row>
    <row r="85" spans="1:10" ht="24.95" customHeight="1" x14ac:dyDescent="0.25">
      <c r="A85" s="14" t="s">
        <v>151</v>
      </c>
      <c r="B85" s="45">
        <v>10</v>
      </c>
      <c r="C85" s="45">
        <v>12</v>
      </c>
      <c r="D85" s="35">
        <f t="shared" si="16"/>
        <v>20</v>
      </c>
      <c r="E85" s="46">
        <v>3</v>
      </c>
      <c r="F85" s="46">
        <v>6</v>
      </c>
      <c r="G85" s="35">
        <f>F85*100/E85-100</f>
        <v>100</v>
      </c>
      <c r="H85" s="46">
        <v>9</v>
      </c>
      <c r="I85" s="46">
        <v>16</v>
      </c>
      <c r="J85" s="35">
        <f t="shared" si="17"/>
        <v>77.777777777777771</v>
      </c>
    </row>
    <row r="86" spans="1:10" ht="24.95" customHeight="1" x14ac:dyDescent="0.25">
      <c r="A86" s="14" t="s">
        <v>152</v>
      </c>
      <c r="B86" s="45">
        <v>5</v>
      </c>
      <c r="C86" s="45">
        <v>2</v>
      </c>
      <c r="D86" s="35">
        <f t="shared" si="16"/>
        <v>-60</v>
      </c>
      <c r="E86" s="46">
        <v>2</v>
      </c>
      <c r="F86" s="46">
        <v>0</v>
      </c>
      <c r="G86" s="65" t="s">
        <v>266</v>
      </c>
      <c r="H86" s="46">
        <v>4</v>
      </c>
      <c r="I86" s="46">
        <v>3</v>
      </c>
      <c r="J86" s="35">
        <f t="shared" si="17"/>
        <v>-25</v>
      </c>
    </row>
    <row r="87" spans="1:10" ht="24.95" customHeight="1" x14ac:dyDescent="0.25">
      <c r="A87" s="14" t="s">
        <v>153</v>
      </c>
      <c r="B87" s="45">
        <v>12</v>
      </c>
      <c r="C87" s="45">
        <v>4</v>
      </c>
      <c r="D87" s="35">
        <f t="shared" si="16"/>
        <v>-66.666666666666657</v>
      </c>
      <c r="E87" s="46">
        <v>4</v>
      </c>
      <c r="F87" s="46">
        <v>0</v>
      </c>
      <c r="G87" s="65" t="s">
        <v>266</v>
      </c>
      <c r="H87" s="46">
        <v>14</v>
      </c>
      <c r="I87" s="46">
        <v>4</v>
      </c>
      <c r="J87" s="35">
        <f t="shared" si="17"/>
        <v>-71.428571428571431</v>
      </c>
    </row>
    <row r="88" spans="1:10" ht="24.95" customHeight="1" x14ac:dyDescent="0.25">
      <c r="A88" s="14" t="s">
        <v>213</v>
      </c>
      <c r="B88" s="45">
        <v>2</v>
      </c>
      <c r="C88" s="45">
        <v>1</v>
      </c>
      <c r="D88" s="35">
        <f t="shared" si="16"/>
        <v>-50</v>
      </c>
      <c r="E88" s="46">
        <v>0</v>
      </c>
      <c r="F88" s="46">
        <v>0</v>
      </c>
      <c r="G88" s="35"/>
      <c r="H88" s="46">
        <v>3</v>
      </c>
      <c r="I88" s="46">
        <v>3</v>
      </c>
      <c r="J88" s="35">
        <f t="shared" si="17"/>
        <v>0</v>
      </c>
    </row>
    <row r="89" spans="1:10" ht="24.95" customHeight="1" x14ac:dyDescent="0.25">
      <c r="A89" s="14" t="s">
        <v>154</v>
      </c>
      <c r="B89" s="45">
        <v>1</v>
      </c>
      <c r="C89" s="45">
        <v>1</v>
      </c>
      <c r="D89" s="35">
        <f t="shared" si="16"/>
        <v>0</v>
      </c>
      <c r="E89" s="46">
        <v>0</v>
      </c>
      <c r="F89" s="46">
        <v>0</v>
      </c>
      <c r="G89" s="35"/>
      <c r="H89" s="46">
        <v>1</v>
      </c>
      <c r="I89" s="46">
        <v>1</v>
      </c>
      <c r="J89" s="35">
        <f t="shared" si="17"/>
        <v>0</v>
      </c>
    </row>
    <row r="90" spans="1:10" ht="24.95" customHeight="1" x14ac:dyDescent="0.25">
      <c r="A90" s="14" t="s">
        <v>155</v>
      </c>
      <c r="B90" s="45">
        <v>0</v>
      </c>
      <c r="C90" s="45">
        <v>3</v>
      </c>
      <c r="D90" s="35" t="s">
        <v>36</v>
      </c>
      <c r="E90" s="46">
        <v>0</v>
      </c>
      <c r="F90" s="46">
        <v>1</v>
      </c>
      <c r="G90" s="35" t="s">
        <v>36</v>
      </c>
      <c r="H90" s="46">
        <v>0</v>
      </c>
      <c r="I90" s="46">
        <v>2</v>
      </c>
      <c r="J90" s="35" t="s">
        <v>36</v>
      </c>
    </row>
    <row r="91" spans="1:10" ht="24.95" customHeight="1" x14ac:dyDescent="0.25">
      <c r="A91" s="14" t="s">
        <v>156</v>
      </c>
      <c r="B91" s="45">
        <v>0</v>
      </c>
      <c r="C91" s="45">
        <v>0</v>
      </c>
      <c r="D91" s="35"/>
      <c r="E91" s="46">
        <v>0</v>
      </c>
      <c r="F91" s="46">
        <v>0</v>
      </c>
      <c r="G91" s="35"/>
      <c r="H91" s="46">
        <v>0</v>
      </c>
      <c r="I91" s="46">
        <v>0</v>
      </c>
      <c r="J91" s="35"/>
    </row>
    <row r="92" spans="1:10" ht="24.95" customHeight="1" x14ac:dyDescent="0.25">
      <c r="A92" s="14" t="s">
        <v>157</v>
      </c>
      <c r="B92" s="45">
        <v>1</v>
      </c>
      <c r="C92" s="45">
        <v>4</v>
      </c>
      <c r="D92" s="35">
        <f t="shared" ref="D92:D94" si="18">C92*100/B92-100</f>
        <v>300</v>
      </c>
      <c r="E92" s="46">
        <v>0</v>
      </c>
      <c r="F92" s="46">
        <v>2</v>
      </c>
      <c r="G92" s="35" t="s">
        <v>36</v>
      </c>
      <c r="H92" s="46">
        <v>2</v>
      </c>
      <c r="I92" s="46">
        <v>2</v>
      </c>
      <c r="J92" s="35">
        <f t="shared" ref="J92:J94" si="19">I92*100/H92-100</f>
        <v>0</v>
      </c>
    </row>
    <row r="93" spans="1:10" ht="24.95" customHeight="1" x14ac:dyDescent="0.25">
      <c r="A93" s="14" t="s">
        <v>158</v>
      </c>
      <c r="B93" s="45">
        <v>4</v>
      </c>
      <c r="C93" s="45">
        <v>3</v>
      </c>
      <c r="D93" s="35">
        <f t="shared" si="18"/>
        <v>-25</v>
      </c>
      <c r="E93" s="46">
        <v>2</v>
      </c>
      <c r="F93" s="46">
        <v>0</v>
      </c>
      <c r="G93" s="65" t="s">
        <v>266</v>
      </c>
      <c r="H93" s="46">
        <v>2</v>
      </c>
      <c r="I93" s="46">
        <v>4</v>
      </c>
      <c r="J93" s="35">
        <f t="shared" si="19"/>
        <v>100</v>
      </c>
    </row>
    <row r="94" spans="1:10" ht="24.95" customHeight="1" x14ac:dyDescent="0.25">
      <c r="A94" s="14" t="s">
        <v>159</v>
      </c>
      <c r="B94" s="45">
        <v>3</v>
      </c>
      <c r="C94" s="45">
        <v>1</v>
      </c>
      <c r="D94" s="35">
        <f t="shared" si="18"/>
        <v>-66.666666666666657</v>
      </c>
      <c r="E94" s="46">
        <v>0</v>
      </c>
      <c r="F94" s="46">
        <v>0</v>
      </c>
      <c r="G94" s="35"/>
      <c r="H94" s="46">
        <v>3</v>
      </c>
      <c r="I94" s="46">
        <v>1</v>
      </c>
      <c r="J94" s="35">
        <f t="shared" si="19"/>
        <v>-66.666666666666657</v>
      </c>
    </row>
    <row r="95" spans="1:10" ht="24.95" customHeight="1" x14ac:dyDescent="0.25">
      <c r="A95" s="14" t="s">
        <v>214</v>
      </c>
      <c r="B95" s="45">
        <v>0</v>
      </c>
      <c r="C95" s="45">
        <v>1</v>
      </c>
      <c r="D95" s="35" t="s">
        <v>36</v>
      </c>
      <c r="E95" s="46">
        <v>0</v>
      </c>
      <c r="F95" s="46">
        <v>0</v>
      </c>
      <c r="G95" s="35"/>
      <c r="H95" s="46">
        <v>0</v>
      </c>
      <c r="I95" s="46">
        <v>1</v>
      </c>
      <c r="J95" s="35" t="s">
        <v>36</v>
      </c>
    </row>
    <row r="96" spans="1:10" ht="24.95" customHeight="1" x14ac:dyDescent="0.25">
      <c r="A96" s="14" t="s">
        <v>160</v>
      </c>
      <c r="B96" s="45">
        <v>0</v>
      </c>
      <c r="C96" s="45">
        <v>1</v>
      </c>
      <c r="D96" s="35" t="s">
        <v>36</v>
      </c>
      <c r="E96" s="46">
        <v>0</v>
      </c>
      <c r="F96" s="46">
        <v>0</v>
      </c>
      <c r="G96" s="35"/>
      <c r="H96" s="46">
        <v>0</v>
      </c>
      <c r="I96" s="46">
        <v>1</v>
      </c>
      <c r="J96" s="35" t="s">
        <v>36</v>
      </c>
    </row>
    <row r="97" spans="1:10" ht="24.95" customHeight="1" x14ac:dyDescent="0.25">
      <c r="A97" s="14" t="s">
        <v>215</v>
      </c>
      <c r="B97" s="45">
        <v>2</v>
      </c>
      <c r="C97" s="45">
        <v>2</v>
      </c>
      <c r="D97" s="35">
        <f t="shared" ref="D97:D99" si="20">C97*100/B97-100</f>
        <v>0</v>
      </c>
      <c r="E97" s="46">
        <v>0</v>
      </c>
      <c r="F97" s="46">
        <v>0</v>
      </c>
      <c r="G97" s="35"/>
      <c r="H97" s="46">
        <v>2</v>
      </c>
      <c r="I97" s="46">
        <v>2</v>
      </c>
      <c r="J97" s="35">
        <f t="shared" ref="J97:J99" si="21">I97*100/H97-100</f>
        <v>0</v>
      </c>
    </row>
    <row r="98" spans="1:10" ht="24.95" customHeight="1" x14ac:dyDescent="0.25">
      <c r="A98" s="14" t="s">
        <v>161</v>
      </c>
      <c r="B98" s="45">
        <v>0</v>
      </c>
      <c r="C98" s="45">
        <v>1</v>
      </c>
      <c r="D98" s="35" t="s">
        <v>36</v>
      </c>
      <c r="E98" s="46">
        <v>0</v>
      </c>
      <c r="F98" s="46">
        <v>0</v>
      </c>
      <c r="G98" s="35"/>
      <c r="H98" s="46">
        <v>0</v>
      </c>
      <c r="I98" s="46">
        <v>1</v>
      </c>
      <c r="J98" s="35" t="s">
        <v>36</v>
      </c>
    </row>
    <row r="99" spans="1:10" ht="24.95" customHeight="1" x14ac:dyDescent="0.25">
      <c r="A99" s="14" t="s">
        <v>162</v>
      </c>
      <c r="B99" s="45">
        <v>1</v>
      </c>
      <c r="C99" s="45">
        <v>2</v>
      </c>
      <c r="D99" s="35">
        <f t="shared" si="20"/>
        <v>100</v>
      </c>
      <c r="E99" s="46">
        <v>0</v>
      </c>
      <c r="F99" s="46">
        <v>0</v>
      </c>
      <c r="G99" s="35"/>
      <c r="H99" s="46">
        <v>2</v>
      </c>
      <c r="I99" s="46">
        <v>2</v>
      </c>
      <c r="J99" s="35">
        <f t="shared" si="21"/>
        <v>0</v>
      </c>
    </row>
    <row r="100" spans="1:10" ht="24.95" customHeight="1" x14ac:dyDescent="0.25">
      <c r="A100" s="14" t="s">
        <v>163</v>
      </c>
      <c r="B100" s="45">
        <v>0</v>
      </c>
      <c r="C100" s="45">
        <v>2</v>
      </c>
      <c r="D100" s="35" t="s">
        <v>36</v>
      </c>
      <c r="E100" s="46">
        <v>0</v>
      </c>
      <c r="F100" s="46">
        <v>5</v>
      </c>
      <c r="G100" s="35" t="s">
        <v>36</v>
      </c>
      <c r="H100" s="46">
        <v>0</v>
      </c>
      <c r="I100" s="46">
        <v>0</v>
      </c>
      <c r="J100" s="35"/>
    </row>
    <row r="101" spans="1:10" ht="24.95" customHeight="1" x14ac:dyDescent="0.25">
      <c r="A101" s="14" t="s">
        <v>164</v>
      </c>
      <c r="B101" s="45">
        <v>4</v>
      </c>
      <c r="C101" s="45">
        <v>1</v>
      </c>
      <c r="D101" s="35">
        <f t="shared" ref="D101:D109" si="22">C101*100/B101-100</f>
        <v>-75</v>
      </c>
      <c r="E101" s="46">
        <v>3</v>
      </c>
      <c r="F101" s="46">
        <v>0</v>
      </c>
      <c r="G101" s="65" t="s">
        <v>266</v>
      </c>
      <c r="H101" s="46">
        <v>2</v>
      </c>
      <c r="I101" s="46">
        <v>3</v>
      </c>
      <c r="J101" s="35">
        <f t="shared" ref="J101:J109" si="23">I101*100/H101-100</f>
        <v>50</v>
      </c>
    </row>
    <row r="102" spans="1:10" ht="24.95" customHeight="1" x14ac:dyDescent="0.25">
      <c r="A102" s="14" t="s">
        <v>165</v>
      </c>
      <c r="B102" s="45">
        <v>0</v>
      </c>
      <c r="C102" s="45">
        <v>6</v>
      </c>
      <c r="D102" s="35" t="s">
        <v>36</v>
      </c>
      <c r="E102" s="46">
        <v>0</v>
      </c>
      <c r="F102" s="46">
        <v>0</v>
      </c>
      <c r="G102" s="35"/>
      <c r="H102" s="46">
        <v>0</v>
      </c>
      <c r="I102" s="46">
        <v>6</v>
      </c>
      <c r="J102" s="35" t="s">
        <v>36</v>
      </c>
    </row>
    <row r="103" spans="1:10" ht="24.95" customHeight="1" x14ac:dyDescent="0.25">
      <c r="A103" s="14" t="s">
        <v>216</v>
      </c>
      <c r="B103" s="45">
        <v>1</v>
      </c>
      <c r="C103" s="45">
        <v>2</v>
      </c>
      <c r="D103" s="35">
        <f t="shared" si="22"/>
        <v>100</v>
      </c>
      <c r="E103" s="46">
        <v>0</v>
      </c>
      <c r="F103" s="46">
        <v>1</v>
      </c>
      <c r="G103" s="35" t="s">
        <v>36</v>
      </c>
      <c r="H103" s="46">
        <v>1</v>
      </c>
      <c r="I103" s="46">
        <v>2</v>
      </c>
      <c r="J103" s="35">
        <f t="shared" si="23"/>
        <v>100</v>
      </c>
    </row>
    <row r="104" spans="1:10" ht="24.95" customHeight="1" x14ac:dyDescent="0.25">
      <c r="A104" s="14" t="s">
        <v>166</v>
      </c>
      <c r="B104" s="45">
        <v>3</v>
      </c>
      <c r="C104" s="45">
        <v>12</v>
      </c>
      <c r="D104" s="35">
        <f t="shared" si="22"/>
        <v>300</v>
      </c>
      <c r="E104" s="46">
        <v>0</v>
      </c>
      <c r="F104" s="46">
        <v>4</v>
      </c>
      <c r="G104" s="35" t="s">
        <v>36</v>
      </c>
      <c r="H104" s="46">
        <v>3</v>
      </c>
      <c r="I104" s="46">
        <v>24</v>
      </c>
      <c r="J104" s="35">
        <f t="shared" si="23"/>
        <v>700</v>
      </c>
    </row>
    <row r="105" spans="1:10" ht="24.95" customHeight="1" x14ac:dyDescent="0.25">
      <c r="A105" s="14" t="s">
        <v>167</v>
      </c>
      <c r="B105" s="45">
        <v>2</v>
      </c>
      <c r="C105" s="45">
        <v>3</v>
      </c>
      <c r="D105" s="35">
        <f t="shared" si="22"/>
        <v>50</v>
      </c>
      <c r="E105" s="46">
        <v>0</v>
      </c>
      <c r="F105" s="46">
        <v>0</v>
      </c>
      <c r="G105" s="35"/>
      <c r="H105" s="46">
        <v>2</v>
      </c>
      <c r="I105" s="46">
        <v>6</v>
      </c>
      <c r="J105" s="35">
        <f t="shared" si="23"/>
        <v>200</v>
      </c>
    </row>
    <row r="106" spans="1:10" ht="24.95" customHeight="1" x14ac:dyDescent="0.25">
      <c r="A106" s="14" t="s">
        <v>168</v>
      </c>
      <c r="B106" s="45">
        <v>16</v>
      </c>
      <c r="C106" s="45">
        <v>5</v>
      </c>
      <c r="D106" s="35">
        <f t="shared" si="22"/>
        <v>-68.75</v>
      </c>
      <c r="E106" s="46">
        <v>8</v>
      </c>
      <c r="F106" s="46">
        <v>0</v>
      </c>
      <c r="G106" s="65" t="s">
        <v>266</v>
      </c>
      <c r="H106" s="46">
        <v>11</v>
      </c>
      <c r="I106" s="46">
        <v>7</v>
      </c>
      <c r="J106" s="35">
        <f t="shared" si="23"/>
        <v>-36.363636363636367</v>
      </c>
    </row>
    <row r="107" spans="1:10" ht="24.95" customHeight="1" x14ac:dyDescent="0.25">
      <c r="A107" s="14" t="s">
        <v>169</v>
      </c>
      <c r="B107" s="45">
        <v>8</v>
      </c>
      <c r="C107" s="45">
        <v>12</v>
      </c>
      <c r="D107" s="35">
        <f t="shared" si="22"/>
        <v>50</v>
      </c>
      <c r="E107" s="46">
        <v>0</v>
      </c>
      <c r="F107" s="46">
        <v>4</v>
      </c>
      <c r="G107" s="35" t="s">
        <v>36</v>
      </c>
      <c r="H107" s="46">
        <v>11</v>
      </c>
      <c r="I107" s="46">
        <v>11</v>
      </c>
      <c r="J107" s="35">
        <f t="shared" si="23"/>
        <v>0</v>
      </c>
    </row>
    <row r="108" spans="1:10" ht="24.95" customHeight="1" x14ac:dyDescent="0.25">
      <c r="A108" s="14" t="s">
        <v>170</v>
      </c>
      <c r="B108" s="45">
        <v>2</v>
      </c>
      <c r="C108" s="45">
        <v>4</v>
      </c>
      <c r="D108" s="35">
        <f t="shared" si="22"/>
        <v>100</v>
      </c>
      <c r="E108" s="46">
        <v>0</v>
      </c>
      <c r="F108" s="46">
        <v>1</v>
      </c>
      <c r="G108" s="35" t="s">
        <v>36</v>
      </c>
      <c r="H108" s="46">
        <v>4</v>
      </c>
      <c r="I108" s="46">
        <v>3</v>
      </c>
      <c r="J108" s="35">
        <f t="shared" si="23"/>
        <v>-25</v>
      </c>
    </row>
    <row r="109" spans="1:10" ht="24.95" customHeight="1" x14ac:dyDescent="0.25">
      <c r="A109" s="14" t="s">
        <v>171</v>
      </c>
      <c r="B109" s="45">
        <v>1</v>
      </c>
      <c r="C109" s="45">
        <v>2</v>
      </c>
      <c r="D109" s="35">
        <f t="shared" si="22"/>
        <v>100</v>
      </c>
      <c r="E109" s="46">
        <v>0</v>
      </c>
      <c r="F109" s="46">
        <v>0</v>
      </c>
      <c r="G109" s="35"/>
      <c r="H109" s="46">
        <v>4</v>
      </c>
      <c r="I109" s="46">
        <v>4</v>
      </c>
      <c r="J109" s="35">
        <f t="shared" si="23"/>
        <v>0</v>
      </c>
    </row>
    <row r="110" spans="1:10" ht="24.95" customHeight="1" x14ac:dyDescent="0.25">
      <c r="A110" s="14" t="s">
        <v>172</v>
      </c>
      <c r="B110" s="45">
        <v>1</v>
      </c>
      <c r="C110" s="45">
        <v>0</v>
      </c>
      <c r="D110" s="65" t="s">
        <v>266</v>
      </c>
      <c r="E110" s="46">
        <v>0</v>
      </c>
      <c r="F110" s="46">
        <v>0</v>
      </c>
      <c r="G110" s="35"/>
      <c r="H110" s="46">
        <v>2</v>
      </c>
      <c r="I110" s="46">
        <v>0</v>
      </c>
      <c r="J110" s="65" t="s">
        <v>266</v>
      </c>
    </row>
    <row r="111" spans="1:10" ht="24.95" customHeight="1" x14ac:dyDescent="0.25">
      <c r="A111" s="14" t="s">
        <v>217</v>
      </c>
      <c r="B111" s="45">
        <v>1</v>
      </c>
      <c r="C111" s="45">
        <v>11</v>
      </c>
      <c r="D111" s="35">
        <f t="shared" ref="D111:D116" si="24">C111*100/B111-100</f>
        <v>1000</v>
      </c>
      <c r="E111" s="46">
        <v>0</v>
      </c>
      <c r="F111" s="46">
        <v>6</v>
      </c>
      <c r="G111" s="35" t="s">
        <v>36</v>
      </c>
      <c r="H111" s="46">
        <v>1</v>
      </c>
      <c r="I111" s="46">
        <v>6</v>
      </c>
      <c r="J111" s="35">
        <f t="shared" ref="J111:J119" si="25">I111*100/H111-100</f>
        <v>500</v>
      </c>
    </row>
    <row r="112" spans="1:10" ht="24.95" customHeight="1" x14ac:dyDescent="0.25">
      <c r="A112" s="14" t="s">
        <v>218</v>
      </c>
      <c r="B112" s="45">
        <v>5</v>
      </c>
      <c r="C112" s="45">
        <v>2</v>
      </c>
      <c r="D112" s="35">
        <f t="shared" si="24"/>
        <v>-60</v>
      </c>
      <c r="E112" s="46">
        <v>3</v>
      </c>
      <c r="F112" s="46">
        <v>0</v>
      </c>
      <c r="G112" s="65" t="s">
        <v>266</v>
      </c>
      <c r="H112" s="46">
        <v>4</v>
      </c>
      <c r="I112" s="46">
        <v>5</v>
      </c>
      <c r="J112" s="35">
        <f t="shared" si="25"/>
        <v>25</v>
      </c>
    </row>
    <row r="113" spans="1:10" ht="24.95" customHeight="1" x14ac:dyDescent="0.25">
      <c r="A113" s="14" t="s">
        <v>173</v>
      </c>
      <c r="B113" s="45">
        <v>4</v>
      </c>
      <c r="C113" s="45">
        <v>8</v>
      </c>
      <c r="D113" s="35">
        <f t="shared" si="24"/>
        <v>100</v>
      </c>
      <c r="E113" s="46">
        <v>0</v>
      </c>
      <c r="F113" s="46">
        <v>1</v>
      </c>
      <c r="G113" s="35" t="s">
        <v>36</v>
      </c>
      <c r="H113" s="46">
        <v>6</v>
      </c>
      <c r="I113" s="46">
        <v>8</v>
      </c>
      <c r="J113" s="35">
        <f t="shared" si="25"/>
        <v>33.333333333333343</v>
      </c>
    </row>
    <row r="114" spans="1:10" ht="24.95" customHeight="1" x14ac:dyDescent="0.25">
      <c r="A114" s="14" t="s">
        <v>174</v>
      </c>
      <c r="B114" s="45">
        <v>14</v>
      </c>
      <c r="C114" s="45">
        <v>3</v>
      </c>
      <c r="D114" s="35">
        <f t="shared" si="24"/>
        <v>-78.571428571428569</v>
      </c>
      <c r="E114" s="46">
        <v>3</v>
      </c>
      <c r="F114" s="46">
        <v>1</v>
      </c>
      <c r="G114" s="35">
        <f>F114*100/E114-100</f>
        <v>-66.666666666666657</v>
      </c>
      <c r="H114" s="46">
        <v>18</v>
      </c>
      <c r="I114" s="46">
        <v>2</v>
      </c>
      <c r="J114" s="35">
        <f t="shared" si="25"/>
        <v>-88.888888888888886</v>
      </c>
    </row>
    <row r="115" spans="1:10" ht="24.95" customHeight="1" x14ac:dyDescent="0.25">
      <c r="A115" s="14" t="s">
        <v>175</v>
      </c>
      <c r="B115" s="45">
        <v>9</v>
      </c>
      <c r="C115" s="45">
        <v>0</v>
      </c>
      <c r="D115" s="65" t="s">
        <v>266</v>
      </c>
      <c r="E115" s="46">
        <v>1</v>
      </c>
      <c r="F115" s="46">
        <v>0</v>
      </c>
      <c r="G115" s="65" t="s">
        <v>266</v>
      </c>
      <c r="H115" s="46">
        <v>8</v>
      </c>
      <c r="I115" s="46">
        <v>0</v>
      </c>
      <c r="J115" s="65" t="s">
        <v>266</v>
      </c>
    </row>
    <row r="116" spans="1:10" ht="24.95" customHeight="1" x14ac:dyDescent="0.25">
      <c r="A116" s="14" t="s">
        <v>176</v>
      </c>
      <c r="B116" s="45">
        <v>5</v>
      </c>
      <c r="C116" s="45">
        <v>3</v>
      </c>
      <c r="D116" s="35">
        <f t="shared" si="24"/>
        <v>-40</v>
      </c>
      <c r="E116" s="46">
        <v>1</v>
      </c>
      <c r="F116" s="46">
        <v>1</v>
      </c>
      <c r="G116" s="35">
        <f>F116*100/E116-100</f>
        <v>0</v>
      </c>
      <c r="H116" s="46">
        <v>5</v>
      </c>
      <c r="I116" s="46">
        <v>5</v>
      </c>
      <c r="J116" s="35">
        <f t="shared" si="25"/>
        <v>0</v>
      </c>
    </row>
    <row r="117" spans="1:10" ht="24.95" customHeight="1" x14ac:dyDescent="0.25">
      <c r="A117" s="14" t="s">
        <v>219</v>
      </c>
      <c r="B117" s="45">
        <v>1</v>
      </c>
      <c r="C117" s="45">
        <v>0</v>
      </c>
      <c r="D117" s="65" t="s">
        <v>266</v>
      </c>
      <c r="E117" s="46">
        <v>0</v>
      </c>
      <c r="F117" s="46">
        <v>0</v>
      </c>
      <c r="G117" s="35"/>
      <c r="H117" s="46">
        <v>1</v>
      </c>
      <c r="I117" s="46">
        <v>0</v>
      </c>
      <c r="J117" s="65" t="s">
        <v>266</v>
      </c>
    </row>
    <row r="118" spans="1:10" ht="24.95" customHeight="1" x14ac:dyDescent="0.25">
      <c r="A118" s="14" t="s">
        <v>220</v>
      </c>
      <c r="B118" s="45">
        <v>0</v>
      </c>
      <c r="C118" s="45">
        <v>1</v>
      </c>
      <c r="D118" s="35" t="s">
        <v>36</v>
      </c>
      <c r="E118" s="46">
        <v>0</v>
      </c>
      <c r="F118" s="46">
        <v>0</v>
      </c>
      <c r="G118" s="35"/>
      <c r="H118" s="46">
        <v>0</v>
      </c>
      <c r="I118" s="46">
        <v>3</v>
      </c>
      <c r="J118" s="35" t="s">
        <v>36</v>
      </c>
    </row>
    <row r="119" spans="1:10" ht="24.95" customHeight="1" x14ac:dyDescent="0.25">
      <c r="A119" s="14" t="s">
        <v>177</v>
      </c>
      <c r="B119" s="45">
        <v>4</v>
      </c>
      <c r="C119" s="45">
        <v>2</v>
      </c>
      <c r="D119" s="35">
        <f>C119*100/B119-100</f>
        <v>-50</v>
      </c>
      <c r="E119" s="46">
        <v>2</v>
      </c>
      <c r="F119" s="46">
        <v>0</v>
      </c>
      <c r="G119" s="65" t="s">
        <v>266</v>
      </c>
      <c r="H119" s="46">
        <v>3</v>
      </c>
      <c r="I119" s="46">
        <v>2</v>
      </c>
      <c r="J119" s="35">
        <f t="shared" si="25"/>
        <v>-33.333333333333329</v>
      </c>
    </row>
    <row r="120" spans="1:10" ht="24.95" customHeight="1" x14ac:dyDescent="0.25">
      <c r="A120" s="14" t="s">
        <v>178</v>
      </c>
      <c r="B120" s="45">
        <v>4</v>
      </c>
      <c r="C120" s="45">
        <v>1</v>
      </c>
      <c r="D120" s="35">
        <f>C120*100/B120-100</f>
        <v>-75</v>
      </c>
      <c r="E120" s="46">
        <v>0</v>
      </c>
      <c r="F120" s="46">
        <v>1</v>
      </c>
      <c r="G120" s="35" t="s">
        <v>36</v>
      </c>
      <c r="H120" s="46">
        <v>8</v>
      </c>
      <c r="I120" s="46">
        <v>0</v>
      </c>
      <c r="J120" s="65" t="s">
        <v>266</v>
      </c>
    </row>
    <row r="121" spans="1:10" ht="24.95" customHeight="1" x14ac:dyDescent="0.25">
      <c r="A121" s="14" t="s">
        <v>179</v>
      </c>
      <c r="B121" s="45">
        <v>3</v>
      </c>
      <c r="C121" s="45">
        <v>4</v>
      </c>
      <c r="D121" s="35">
        <f t="shared" ref="D121:D124" si="26">C121*100/B121-100</f>
        <v>33.333333333333343</v>
      </c>
      <c r="E121" s="46">
        <v>1</v>
      </c>
      <c r="F121" s="46">
        <v>1</v>
      </c>
      <c r="G121" s="35">
        <f>F121*100/E121-100</f>
        <v>0</v>
      </c>
      <c r="H121" s="46">
        <v>3</v>
      </c>
      <c r="I121" s="46">
        <v>4</v>
      </c>
      <c r="J121" s="35">
        <f t="shared" ref="J121:J124" si="27">I121*100/H121-100</f>
        <v>33.333333333333343</v>
      </c>
    </row>
    <row r="122" spans="1:10" ht="24.95" customHeight="1" x14ac:dyDescent="0.25">
      <c r="A122" s="14" t="s">
        <v>180</v>
      </c>
      <c r="B122" s="45">
        <v>0</v>
      </c>
      <c r="C122" s="45">
        <v>2</v>
      </c>
      <c r="D122" s="35" t="s">
        <v>36</v>
      </c>
      <c r="E122" s="46">
        <v>0</v>
      </c>
      <c r="F122" s="46">
        <v>0</v>
      </c>
      <c r="G122" s="35"/>
      <c r="H122" s="46">
        <v>0</v>
      </c>
      <c r="I122" s="46">
        <v>4</v>
      </c>
      <c r="J122" s="35" t="s">
        <v>36</v>
      </c>
    </row>
    <row r="123" spans="1:10" ht="24.95" customHeight="1" x14ac:dyDescent="0.25">
      <c r="A123" s="14" t="s">
        <v>181</v>
      </c>
      <c r="B123" s="45">
        <v>0</v>
      </c>
      <c r="C123" s="45">
        <v>3</v>
      </c>
      <c r="D123" s="35" t="s">
        <v>36</v>
      </c>
      <c r="E123" s="46">
        <v>0</v>
      </c>
      <c r="F123" s="46">
        <v>1</v>
      </c>
      <c r="G123" s="35" t="s">
        <v>36</v>
      </c>
      <c r="H123" s="46">
        <v>0</v>
      </c>
      <c r="I123" s="46">
        <v>2</v>
      </c>
      <c r="J123" s="35" t="s">
        <v>36</v>
      </c>
    </row>
    <row r="124" spans="1:10" ht="24.95" customHeight="1" x14ac:dyDescent="0.25">
      <c r="A124" s="14" t="s">
        <v>182</v>
      </c>
      <c r="B124" s="45">
        <v>3</v>
      </c>
      <c r="C124" s="45">
        <v>6</v>
      </c>
      <c r="D124" s="35">
        <f t="shared" si="26"/>
        <v>100</v>
      </c>
      <c r="E124" s="46">
        <v>0</v>
      </c>
      <c r="F124" s="46">
        <v>1</v>
      </c>
      <c r="G124" s="35" t="s">
        <v>36</v>
      </c>
      <c r="H124" s="46">
        <v>3</v>
      </c>
      <c r="I124" s="46">
        <v>6</v>
      </c>
      <c r="J124" s="35">
        <f t="shared" si="27"/>
        <v>100</v>
      </c>
    </row>
    <row r="125" spans="1:10" ht="24.95" customHeight="1" x14ac:dyDescent="0.25">
      <c r="A125" s="14" t="s">
        <v>183</v>
      </c>
      <c r="B125" s="45">
        <v>0</v>
      </c>
      <c r="C125" s="45">
        <v>2</v>
      </c>
      <c r="D125" s="35" t="s">
        <v>36</v>
      </c>
      <c r="E125" s="46">
        <v>0</v>
      </c>
      <c r="F125" s="46">
        <v>1</v>
      </c>
      <c r="G125" s="35" t="s">
        <v>36</v>
      </c>
      <c r="H125" s="46">
        <v>0</v>
      </c>
      <c r="I125" s="46">
        <v>1</v>
      </c>
      <c r="J125" s="35" t="s">
        <v>36</v>
      </c>
    </row>
    <row r="126" spans="1:10" ht="24.95" customHeight="1" x14ac:dyDescent="0.25">
      <c r="A126" s="14" t="s">
        <v>184</v>
      </c>
      <c r="B126" s="45">
        <v>0</v>
      </c>
      <c r="C126" s="45">
        <v>0</v>
      </c>
      <c r="D126" s="35"/>
      <c r="E126" s="46">
        <v>0</v>
      </c>
      <c r="F126" s="46">
        <v>0</v>
      </c>
      <c r="G126" s="35"/>
      <c r="H126" s="46">
        <v>0</v>
      </c>
      <c r="I126" s="46">
        <v>0</v>
      </c>
      <c r="J126" s="35"/>
    </row>
    <row r="127" spans="1:10" ht="24.95" customHeight="1" x14ac:dyDescent="0.25">
      <c r="A127" s="14" t="s">
        <v>185</v>
      </c>
      <c r="B127" s="45">
        <v>0</v>
      </c>
      <c r="C127" s="45">
        <v>5</v>
      </c>
      <c r="D127" s="35" t="s">
        <v>36</v>
      </c>
      <c r="E127" s="46">
        <v>0</v>
      </c>
      <c r="F127" s="46">
        <v>2</v>
      </c>
      <c r="G127" s="35" t="s">
        <v>36</v>
      </c>
      <c r="H127" s="46">
        <v>0</v>
      </c>
      <c r="I127" s="46">
        <v>3</v>
      </c>
      <c r="J127" s="35" t="s">
        <v>36</v>
      </c>
    </row>
    <row r="128" spans="1:10" ht="24.95" customHeight="1" x14ac:dyDescent="0.25">
      <c r="A128" s="14" t="s">
        <v>186</v>
      </c>
      <c r="B128" s="45">
        <v>1</v>
      </c>
      <c r="C128" s="45">
        <v>3</v>
      </c>
      <c r="D128" s="35">
        <f t="shared" ref="D128:D132" si="28">C128*100/B128-100</f>
        <v>200</v>
      </c>
      <c r="E128" s="46">
        <v>0</v>
      </c>
      <c r="F128" s="46">
        <v>0</v>
      </c>
      <c r="G128" s="35"/>
      <c r="H128" s="46">
        <v>1</v>
      </c>
      <c r="I128" s="46">
        <v>4</v>
      </c>
      <c r="J128" s="35">
        <f t="shared" ref="J128:J132" si="29">I128*100/H128-100</f>
        <v>300</v>
      </c>
    </row>
    <row r="129" spans="1:10" ht="24.95" customHeight="1" x14ac:dyDescent="0.25">
      <c r="A129" s="14" t="s">
        <v>187</v>
      </c>
      <c r="B129" s="66">
        <v>2</v>
      </c>
      <c r="C129" s="66">
        <v>5</v>
      </c>
      <c r="D129" s="35">
        <f t="shared" si="28"/>
        <v>150</v>
      </c>
      <c r="E129" s="46">
        <v>2</v>
      </c>
      <c r="F129" s="46">
        <v>2</v>
      </c>
      <c r="G129" s="35">
        <f>F129*100/E129-100</f>
        <v>0</v>
      </c>
      <c r="H129" s="46">
        <v>2</v>
      </c>
      <c r="I129" s="46">
        <v>4</v>
      </c>
      <c r="J129" s="35">
        <f t="shared" si="29"/>
        <v>100</v>
      </c>
    </row>
    <row r="130" spans="1:10" ht="24.95" customHeight="1" x14ac:dyDescent="0.25">
      <c r="A130" s="14" t="s">
        <v>188</v>
      </c>
      <c r="B130" s="45">
        <v>2</v>
      </c>
      <c r="C130" s="45">
        <v>0</v>
      </c>
      <c r="D130" s="65" t="s">
        <v>266</v>
      </c>
      <c r="E130" s="46">
        <v>0</v>
      </c>
      <c r="F130" s="46">
        <v>0</v>
      </c>
      <c r="G130" s="35"/>
      <c r="H130" s="46">
        <v>3</v>
      </c>
      <c r="I130" s="46">
        <v>0</v>
      </c>
      <c r="J130" s="65" t="s">
        <v>266</v>
      </c>
    </row>
    <row r="131" spans="1:10" ht="24.95" customHeight="1" x14ac:dyDescent="0.25">
      <c r="A131" s="14" t="s">
        <v>189</v>
      </c>
      <c r="B131" s="45">
        <v>1</v>
      </c>
      <c r="C131" s="45">
        <v>3</v>
      </c>
      <c r="D131" s="35">
        <f t="shared" si="28"/>
        <v>200</v>
      </c>
      <c r="E131" s="46">
        <v>0</v>
      </c>
      <c r="F131" s="46">
        <v>1</v>
      </c>
      <c r="G131" s="35" t="s">
        <v>36</v>
      </c>
      <c r="H131" s="46">
        <v>1</v>
      </c>
      <c r="I131" s="46">
        <v>3</v>
      </c>
      <c r="J131" s="35">
        <f t="shared" si="29"/>
        <v>200</v>
      </c>
    </row>
    <row r="132" spans="1:10" ht="24.95" customHeight="1" x14ac:dyDescent="0.25">
      <c r="A132" s="14" t="s">
        <v>190</v>
      </c>
      <c r="B132" s="45">
        <v>11</v>
      </c>
      <c r="C132" s="45">
        <v>3</v>
      </c>
      <c r="D132" s="35">
        <f t="shared" si="28"/>
        <v>-72.72727272727272</v>
      </c>
      <c r="E132" s="46">
        <v>3</v>
      </c>
      <c r="F132" s="46">
        <v>0</v>
      </c>
      <c r="G132" s="65" t="s">
        <v>266</v>
      </c>
      <c r="H132" s="46">
        <v>12</v>
      </c>
      <c r="I132" s="46">
        <v>3</v>
      </c>
      <c r="J132" s="35">
        <f t="shared" si="29"/>
        <v>-75</v>
      </c>
    </row>
    <row r="133" spans="1:10" ht="24.95" customHeight="1" x14ac:dyDescent="0.25">
      <c r="A133" s="14" t="s">
        <v>191</v>
      </c>
      <c r="B133" s="45">
        <v>0</v>
      </c>
      <c r="C133" s="45">
        <v>1</v>
      </c>
      <c r="D133" s="35" t="s">
        <v>36</v>
      </c>
      <c r="E133" s="46">
        <v>0</v>
      </c>
      <c r="F133" s="46">
        <v>0</v>
      </c>
      <c r="G133" s="35"/>
      <c r="H133" s="46">
        <v>0</v>
      </c>
      <c r="I133" s="46">
        <v>2</v>
      </c>
      <c r="J133" s="35" t="s">
        <v>36</v>
      </c>
    </row>
    <row r="134" spans="1:10" ht="24.95" customHeight="1" x14ac:dyDescent="0.25">
      <c r="A134" s="13" t="s">
        <v>192</v>
      </c>
      <c r="B134" s="13">
        <v>1532</v>
      </c>
      <c r="C134" s="13">
        <v>1472</v>
      </c>
      <c r="D134" s="38">
        <v>-3.9164490861618759</v>
      </c>
      <c r="E134" s="13">
        <v>383</v>
      </c>
      <c r="F134" s="13">
        <v>363</v>
      </c>
      <c r="G134" s="38">
        <v>-5.221932114882506</v>
      </c>
      <c r="H134" s="13">
        <v>1931</v>
      </c>
      <c r="I134" s="13">
        <v>1844</v>
      </c>
      <c r="J134" s="38">
        <v>-4.5054375970999416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134 J134 G134">
    <cfRule type="cellIs" dxfId="59" priority="109" stopIfTrue="1" operator="greaterThan">
      <formula>0</formula>
    </cfRule>
  </conditionalFormatting>
  <conditionalFormatting sqref="D134 J134 G134">
    <cfRule type="cellIs" dxfId="58" priority="110" stopIfTrue="1" operator="lessThanOrEqual">
      <formula>0</formula>
    </cfRule>
  </conditionalFormatting>
  <conditionalFormatting sqref="D7:D11 J7:J11 G7 G9:G11">
    <cfRule type="cellIs" dxfId="57" priority="42" stopIfTrue="1" operator="lessThanOrEqual">
      <formula>0</formula>
    </cfRule>
  </conditionalFormatting>
  <conditionalFormatting sqref="D7:D11 J7:J11 G7 G9:G11">
    <cfRule type="cellIs" dxfId="56" priority="41" stopIfTrue="1" operator="greaterThan">
      <formula>0</formula>
    </cfRule>
  </conditionalFormatting>
  <conditionalFormatting sqref="G12 D12 J12">
    <cfRule type="cellIs" dxfId="55" priority="40" stopIfTrue="1" operator="lessThanOrEqual">
      <formula>0</formula>
    </cfRule>
  </conditionalFormatting>
  <conditionalFormatting sqref="G12 D12 J12">
    <cfRule type="cellIs" dxfId="54" priority="39" stopIfTrue="1" operator="greaterThan">
      <formula>0</formula>
    </cfRule>
  </conditionalFormatting>
  <conditionalFormatting sqref="G13:G20 D13:D20 J13:J20">
    <cfRule type="cellIs" dxfId="53" priority="38" stopIfTrue="1" operator="lessThanOrEqual">
      <formula>0</formula>
    </cfRule>
  </conditionalFormatting>
  <conditionalFormatting sqref="G13:G20 D13:D20 J13:J20">
    <cfRule type="cellIs" dxfId="52" priority="37" stopIfTrue="1" operator="greaterThan">
      <formula>0</formula>
    </cfRule>
  </conditionalFormatting>
  <conditionalFormatting sqref="G21:G27 D21:D27 J21:J27 D29 G29 J29">
    <cfRule type="cellIs" dxfId="51" priority="36" stopIfTrue="1" operator="lessThanOrEqual">
      <formula>0</formula>
    </cfRule>
  </conditionalFormatting>
  <conditionalFormatting sqref="G21:G27 D21:D27 J21:J27 D29 G29 J29">
    <cfRule type="cellIs" dxfId="50" priority="35" stopIfTrue="1" operator="greaterThan">
      <formula>0</formula>
    </cfRule>
  </conditionalFormatting>
  <conditionalFormatting sqref="D30:D32 G30:G33 J30:J32">
    <cfRule type="cellIs" dxfId="49" priority="34" stopIfTrue="1" operator="lessThanOrEqual">
      <formula>0</formula>
    </cfRule>
  </conditionalFormatting>
  <conditionalFormatting sqref="D30:D32 G30:G33 J30:J32">
    <cfRule type="cellIs" dxfId="48" priority="33" stopIfTrue="1" operator="greaterThan">
      <formula>0</formula>
    </cfRule>
  </conditionalFormatting>
  <conditionalFormatting sqref="G34 J34:J38 G36:G37 D34:D37">
    <cfRule type="cellIs" dxfId="47" priority="32" stopIfTrue="1" operator="lessThanOrEqual">
      <formula>0</formula>
    </cfRule>
  </conditionalFormatting>
  <conditionalFormatting sqref="G34 J34:J38 G36:G37 D34:D37">
    <cfRule type="cellIs" dxfId="46" priority="31" stopIfTrue="1" operator="greaterThan">
      <formula>0</formula>
    </cfRule>
  </conditionalFormatting>
  <conditionalFormatting sqref="J39:J40 G39:G41 D39:D40 D43:D44 G43:G44 J43:J44">
    <cfRule type="cellIs" dxfId="45" priority="30" stopIfTrue="1" operator="lessThanOrEqual">
      <formula>0</formula>
    </cfRule>
  </conditionalFormatting>
  <conditionalFormatting sqref="J39:J40 G39:G41 D39:D40 D43:D44 G43:G44 J43:J44">
    <cfRule type="cellIs" dxfId="44" priority="29" stopIfTrue="1" operator="greaterThan">
      <formula>0</formula>
    </cfRule>
  </conditionalFormatting>
  <conditionalFormatting sqref="D45 G45:G46 J45 J47:J51 G48:G49 D47:D51 G51">
    <cfRule type="cellIs" dxfId="43" priority="28" stopIfTrue="1" operator="lessThanOrEqual">
      <formula>0</formula>
    </cfRule>
  </conditionalFormatting>
  <conditionalFormatting sqref="D45 G45:G46 J45 J47:J51 G48:G49 D47:D51 G51">
    <cfRule type="cellIs" dxfId="42" priority="27" stopIfTrue="1" operator="greaterThan">
      <formula>0</formula>
    </cfRule>
  </conditionalFormatting>
  <conditionalFormatting sqref="D52:D58 G52:G58 J52:J58">
    <cfRule type="cellIs" dxfId="41" priority="26" stopIfTrue="1" operator="lessThanOrEqual">
      <formula>0</formula>
    </cfRule>
  </conditionalFormatting>
  <conditionalFormatting sqref="D52:D58 G52:G58 J52:J58">
    <cfRule type="cellIs" dxfId="40" priority="25" stopIfTrue="1" operator="greaterThan">
      <formula>0</formula>
    </cfRule>
  </conditionalFormatting>
  <conditionalFormatting sqref="D59:D74 G59:G61 J59:J74 G68:G73 G63:G66">
    <cfRule type="cellIs" dxfId="39" priority="24" stopIfTrue="1" operator="lessThanOrEqual">
      <formula>0</formula>
    </cfRule>
  </conditionalFormatting>
  <conditionalFormatting sqref="D59:D74 G59:G61 J59:J74 G68:G73 G63:G66">
    <cfRule type="cellIs" dxfId="38" priority="23" stopIfTrue="1" operator="greaterThan">
      <formula>0</formula>
    </cfRule>
  </conditionalFormatting>
  <conditionalFormatting sqref="D76:D79 G75:G76 J76:J79 G78:G79">
    <cfRule type="cellIs" dxfId="37" priority="22" stopIfTrue="1" operator="lessThanOrEqual">
      <formula>0</formula>
    </cfRule>
  </conditionalFormatting>
  <conditionalFormatting sqref="D76:D79 G75:G76 J76:J79 G78:G79">
    <cfRule type="cellIs" dxfId="36" priority="21" stopIfTrue="1" operator="greaterThan">
      <formula>0</formula>
    </cfRule>
  </conditionalFormatting>
  <conditionalFormatting sqref="D82:D83 G81:G83 J82:J83">
    <cfRule type="cellIs" dxfId="35" priority="20" stopIfTrue="1" operator="lessThanOrEqual">
      <formula>0</formula>
    </cfRule>
  </conditionalFormatting>
  <conditionalFormatting sqref="D82:D83 G81:G83 J82:J83">
    <cfRule type="cellIs" dxfId="34" priority="19" stopIfTrue="1" operator="greaterThan">
      <formula>0</formula>
    </cfRule>
  </conditionalFormatting>
  <conditionalFormatting sqref="D84:D89 G84:G85 J84:J89 G88:G89">
    <cfRule type="cellIs" dxfId="33" priority="18" stopIfTrue="1" operator="lessThanOrEqual">
      <formula>0</formula>
    </cfRule>
  </conditionalFormatting>
  <conditionalFormatting sqref="D84:D89 G84:G85 J84:J89 G88:G89">
    <cfRule type="cellIs" dxfId="32" priority="17" stopIfTrue="1" operator="greaterThan">
      <formula>0</formula>
    </cfRule>
  </conditionalFormatting>
  <conditionalFormatting sqref="D90:D93 J90:J93 G90:G92">
    <cfRule type="cellIs" dxfId="31" priority="16" stopIfTrue="1" operator="lessThanOrEqual">
      <formula>0</formula>
    </cfRule>
  </conditionalFormatting>
  <conditionalFormatting sqref="D90:D93 J90:J93 G90:G92">
    <cfRule type="cellIs" dxfId="30" priority="15" stopIfTrue="1" operator="greaterThan">
      <formula>0</formula>
    </cfRule>
  </conditionalFormatting>
  <conditionalFormatting sqref="D94 J94 G94">
    <cfRule type="cellIs" dxfId="29" priority="14" stopIfTrue="1" operator="lessThanOrEqual">
      <formula>0</formula>
    </cfRule>
  </conditionalFormatting>
  <conditionalFormatting sqref="D94 J94 G94">
    <cfRule type="cellIs" dxfId="28" priority="13" stopIfTrue="1" operator="greaterThan">
      <formula>0</formula>
    </cfRule>
  </conditionalFormatting>
  <conditionalFormatting sqref="D95:D99 J95:J99 G95:G99">
    <cfRule type="cellIs" dxfId="27" priority="12" stopIfTrue="1" operator="lessThanOrEqual">
      <formula>0</formula>
    </cfRule>
  </conditionalFormatting>
  <conditionalFormatting sqref="D95:D99 J95:J99 G95:G99">
    <cfRule type="cellIs" dxfId="26" priority="11" stopIfTrue="1" operator="greaterThan">
      <formula>0</formula>
    </cfRule>
  </conditionalFormatting>
  <conditionalFormatting sqref="D100:D109 J100:J109 G100 G102:G105 G107:G110">
    <cfRule type="cellIs" dxfId="25" priority="10" stopIfTrue="1" operator="lessThanOrEqual">
      <formula>0</formula>
    </cfRule>
  </conditionalFormatting>
  <conditionalFormatting sqref="D100:D109 J100:J109 G100 G102:G105 G107:G110">
    <cfRule type="cellIs" dxfId="24" priority="9" stopIfTrue="1" operator="greaterThan">
      <formula>0</formula>
    </cfRule>
  </conditionalFormatting>
  <conditionalFormatting sqref="G111 D111 J111">
    <cfRule type="cellIs" dxfId="23" priority="8" stopIfTrue="1" operator="lessThanOrEqual">
      <formula>0</formula>
    </cfRule>
  </conditionalFormatting>
  <conditionalFormatting sqref="G111 D111 J111">
    <cfRule type="cellIs" dxfId="22" priority="7" stopIfTrue="1" operator="greaterThan">
      <formula>0</formula>
    </cfRule>
  </conditionalFormatting>
  <conditionalFormatting sqref="D112:D114 J112:J114 G116:G118 G113:G114 D116 D118:D119 J116 J118:J119">
    <cfRule type="cellIs" dxfId="21" priority="6" stopIfTrue="1" operator="lessThanOrEqual">
      <formula>0</formula>
    </cfRule>
  </conditionalFormatting>
  <conditionalFormatting sqref="D112:D114 J112:J114 G116:G118 G113:G114 D116 D118:D119 J116 J118:J119">
    <cfRule type="cellIs" dxfId="20" priority="5" stopIfTrue="1" operator="greaterThan">
      <formula>0</formula>
    </cfRule>
  </conditionalFormatting>
  <conditionalFormatting sqref="D120:D124 G120:G124 J121:J124">
    <cfRule type="cellIs" dxfId="19" priority="4" stopIfTrue="1" operator="lessThanOrEqual">
      <formula>0</formula>
    </cfRule>
  </conditionalFormatting>
  <conditionalFormatting sqref="D120:D124 G120:G124 J121:J124">
    <cfRule type="cellIs" dxfId="18" priority="3" stopIfTrue="1" operator="greaterThan">
      <formula>0</formula>
    </cfRule>
  </conditionalFormatting>
  <conditionalFormatting sqref="D125:D129 G125:G131 J125:J129 D131:D133 G133 J131:J133">
    <cfRule type="cellIs" dxfId="17" priority="2" stopIfTrue="1" operator="lessThanOrEqual">
      <formula>0</formula>
    </cfRule>
  </conditionalFormatting>
  <conditionalFormatting sqref="D125:D129 G125:G131 J125:J129 D131:D133 G133 J131:J133">
    <cfRule type="cellIs" dxfId="16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2020-06-11T13:13:12Z</dcterms:modified>
</cp:coreProperties>
</file>